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990" yWindow="285" windowWidth="14100" windowHeight="11475"/>
  </bookViews>
  <sheets>
    <sheet name="Instructions" sheetId="3" r:id="rId1"/>
    <sheet name="Analysis" sheetId="1" r:id="rId2"/>
    <sheet name="Memo" sheetId="4" r:id="rId3"/>
  </sheets>
  <definedNames>
    <definedName name="_xlnm.Print_Area" localSheetId="0">Instructions!$A$1:$C$38</definedName>
  </definedNames>
  <calcPr calcId="125725"/>
</workbook>
</file>

<file path=xl/calcChain.xml><?xml version="1.0" encoding="utf-8"?>
<calcChain xmlns="http://schemas.openxmlformats.org/spreadsheetml/2006/main">
  <c r="B2" i="4"/>
  <c r="B8"/>
  <c r="E21" i="1" l="1"/>
  <c r="E23"/>
  <c r="E24"/>
  <c r="E25"/>
  <c r="E26"/>
  <c r="E27"/>
  <c r="E22"/>
  <c r="D17"/>
  <c r="E17"/>
  <c r="C17"/>
  <c r="C18" s="1"/>
  <c r="D18"/>
  <c r="E18"/>
  <c r="C12" l="1"/>
  <c r="D12"/>
  <c r="D13" s="1"/>
  <c r="E12"/>
  <c r="B12"/>
  <c r="C13" l="1"/>
  <c r="E13"/>
  <c r="B13"/>
</calcChain>
</file>

<file path=xl/comments1.xml><?xml version="1.0" encoding="utf-8"?>
<comments xmlns="http://schemas.openxmlformats.org/spreadsheetml/2006/main">
  <authors>
    <author xml:space="preserve"> </author>
  </authors>
  <commentList>
    <comment ref="A13" authorId="0">
      <text>
        <r>
          <rPr>
            <sz val="8"/>
            <color indexed="81"/>
            <rFont val="Tahoma"/>
            <charset val="1"/>
          </rPr>
          <t>Modify the cell height of each cell as necessary.</t>
        </r>
      </text>
    </comment>
  </commentList>
</comments>
</file>

<file path=xl/sharedStrings.xml><?xml version="1.0" encoding="utf-8"?>
<sst xmlns="http://schemas.openxmlformats.org/spreadsheetml/2006/main" count="90" uniqueCount="79">
  <si>
    <t>Advertising Expense</t>
  </si>
  <si>
    <t>Insurance Expense</t>
  </si>
  <si>
    <t>Miscellaneous Expense</t>
  </si>
  <si>
    <t>Rent Expense</t>
  </si>
  <si>
    <t>Supplies Expense</t>
  </si>
  <si>
    <t>Utilities Expense</t>
  </si>
  <si>
    <t>Revenue</t>
  </si>
  <si>
    <t>Total Expenses</t>
  </si>
  <si>
    <t>Net Income</t>
  </si>
  <si>
    <t>20X6</t>
  </si>
  <si>
    <t>20X7</t>
  </si>
  <si>
    <t>20X8</t>
  </si>
  <si>
    <t>20X9</t>
  </si>
  <si>
    <t>TITLE</t>
  </si>
  <si>
    <t>THINK LIKE AN ACCOUNTANT</t>
  </si>
  <si>
    <t>STEPS</t>
  </si>
  <si>
    <t>Save your work.</t>
  </si>
  <si>
    <t>Problem Number:</t>
  </si>
  <si>
    <t>Student's Name:</t>
  </si>
  <si>
    <t>(Your Name)</t>
  </si>
  <si>
    <t>Think Like an Accountant, Chapter 8</t>
  </si>
  <si>
    <t>Chapter 8</t>
  </si>
  <si>
    <t>Click the Analysis tab to view the income statement information.</t>
  </si>
  <si>
    <t>Key your name in cell B2.</t>
  </si>
  <si>
    <t>Enter the division sign ( / ).</t>
  </si>
  <si>
    <t xml:space="preserve">Press Enter to complete the formula.  </t>
  </si>
  <si>
    <t>Press the F4 function key until B5 appears as B$5. Your formula should appear as +B6/B$5.</t>
  </si>
  <si>
    <t>In cell G6, enter a plus to begin a formula.</t>
  </si>
  <si>
    <t>Copy the formula in cell G6 to cells H6:J13.</t>
  </si>
  <si>
    <t>Examine the formula in J13.  It should appear as +E13/E$5.  Note that the column references changed to use 20X9 amounts in column E.</t>
  </si>
  <si>
    <t>20X6 to 20X7</t>
  </si>
  <si>
    <t>20X6 to 20X9</t>
  </si>
  <si>
    <t>20X7 to 20X8</t>
  </si>
  <si>
    <t>20X8 to 20X9</t>
  </si>
  <si>
    <t>Change in Revenue</t>
  </si>
  <si>
    <t>20X6 to 20X9 changes:</t>
  </si>
  <si>
    <t>To create a chart of the income statement information:</t>
  </si>
  <si>
    <t>Release the Ctrl key.</t>
  </si>
  <si>
    <t>Move the chart so it does not overlap your analysis.</t>
  </si>
  <si>
    <t>To copy the chart to the memorandum:</t>
  </si>
  <si>
    <r>
      <t xml:space="preserve">By default, cell references in formulas are relative references. As a formula is copied to another cell, the column and row references of the formula change </t>
    </r>
    <r>
      <rPr>
        <b/>
        <i/>
        <sz val="10"/>
        <rFont val="Arial"/>
        <family val="2"/>
      </rPr>
      <t>relative</t>
    </r>
    <r>
      <rPr>
        <b/>
        <sz val="10"/>
        <rFont val="Arial"/>
        <family val="2"/>
      </rPr>
      <t xml:space="preserve"> to the location of the new cell. The F4 function key modifies a cell to be an absolute reference. The dollar sign ($) preceeding the row number in B$5 causes the 5 to remain constant when the formula is copied.  </t>
    </r>
  </si>
  <si>
    <t>Use the information on the worksheet to write the memorandum.</t>
  </si>
  <si>
    <t>The sum of all expenses plus Net Income equals Revenue.  Therefore, the top of each column represents Revenue for that fiscal year.  Comparing the relative size of each color allows you to assess the relative changes in each component.  For example, the purple sections clearly show the increase in Rent Expense beginning in 20X8.</t>
  </si>
  <si>
    <t xml:space="preserve">Continuing to hold down the Ctrl key, highlight cells A6:E11 and A13:E13.  </t>
  </si>
  <si>
    <r>
      <t xml:space="preserve">Select the </t>
    </r>
    <r>
      <rPr>
        <b/>
        <sz val="10"/>
        <color theme="1"/>
        <rFont val="Arial"/>
        <family val="2"/>
      </rPr>
      <t>Stacked Column</t>
    </r>
    <r>
      <rPr>
        <sz val="10"/>
        <color theme="1"/>
        <rFont val="Arial"/>
        <family val="2"/>
      </rPr>
      <t xml:space="preserve"> option, as shown below.</t>
    </r>
  </si>
  <si>
    <t>Examine the formula in G13.  It should appear as +B13/B$5.  Note that the reference to B5, 20X6 Revenue, did not change.</t>
  </si>
  <si>
    <t>Hold down the Ctrl key and highlight cells A4:E4.</t>
  </si>
  <si>
    <t>To perform a vertical analysis:</t>
  </si>
  <si>
    <t>Read all steps before working with this workbook.</t>
  </si>
  <si>
    <t>Modify the cell format of cell G6 to Percent Style with 1 decimal place.</t>
  </si>
  <si>
    <t>Percentage Change in Revenue</t>
  </si>
  <si>
    <t>Memorandum</t>
  </si>
  <si>
    <t>TO:</t>
  </si>
  <si>
    <t>FROM:</t>
  </si>
  <si>
    <t>DATE:</t>
  </si>
  <si>
    <t>Introduction</t>
  </si>
  <si>
    <t>Evaluation of Financial Information</t>
  </si>
  <si>
    <t>REGARDING:</t>
  </si>
  <si>
    <t>(Paste the chart here.)</t>
  </si>
  <si>
    <t>Lenny Bethune</t>
  </si>
  <si>
    <t>Analysis of Financial Statements</t>
  </si>
  <si>
    <t>ANALYSIS MEMO</t>
  </si>
  <si>
    <t xml:space="preserve">Click once in the upper right corner of the chart. </t>
  </si>
  <si>
    <t>Copy the chart to the clipboard.</t>
  </si>
  <si>
    <t>Paste the chart at the designated location in the memorandum on the Memo worksheet.</t>
  </si>
  <si>
    <r>
      <t xml:space="preserve">On the </t>
    </r>
    <r>
      <rPr>
        <b/>
        <sz val="10"/>
        <rFont val="Arial"/>
        <family val="2"/>
      </rPr>
      <t>Insert</t>
    </r>
    <r>
      <rPr>
        <sz val="10"/>
        <rFont val="Arial"/>
        <family val="2"/>
      </rPr>
      <t xml:space="preserve"> tab in the </t>
    </r>
    <r>
      <rPr>
        <b/>
        <sz val="10"/>
        <rFont val="Arial"/>
        <family val="2"/>
      </rPr>
      <t>Charts</t>
    </r>
    <r>
      <rPr>
        <sz val="10"/>
        <rFont val="Arial"/>
        <family val="2"/>
      </rPr>
      <t xml:space="preserve"> group, select </t>
    </r>
    <r>
      <rPr>
        <b/>
        <sz val="10"/>
        <rFont val="Arial"/>
        <family val="2"/>
      </rPr>
      <t>Column</t>
    </r>
    <r>
      <rPr>
        <sz val="10"/>
        <rFont val="Arial"/>
        <family val="2"/>
      </rPr>
      <t>.</t>
    </r>
  </si>
  <si>
    <r>
      <t xml:space="preserve">On the </t>
    </r>
    <r>
      <rPr>
        <b/>
        <sz val="10"/>
        <rFont val="Arial"/>
        <family val="2"/>
      </rPr>
      <t>Chart Tools Design</t>
    </r>
    <r>
      <rPr>
        <sz val="10"/>
        <rFont val="Arial"/>
        <family val="2"/>
      </rPr>
      <t xml:space="preserve"> tab in the </t>
    </r>
    <r>
      <rPr>
        <b/>
        <sz val="10"/>
        <rFont val="Arial"/>
        <family val="2"/>
      </rPr>
      <t>Data</t>
    </r>
    <r>
      <rPr>
        <sz val="10"/>
        <rFont val="Arial"/>
        <family val="2"/>
      </rPr>
      <t xml:space="preserve"> group, select the arrow below </t>
    </r>
    <r>
      <rPr>
        <b/>
        <sz val="10"/>
        <rFont val="Arial"/>
        <family val="2"/>
      </rPr>
      <t>Switch Row/Column</t>
    </r>
    <r>
      <rPr>
        <sz val="10"/>
        <rFont val="Arial"/>
        <family val="2"/>
      </rPr>
      <t xml:space="preserve">. </t>
    </r>
  </si>
  <si>
    <t>Complete the memo by completing the four sections as described in the memo.</t>
  </si>
  <si>
    <t>Print the Analysis and Memo worksheets, as instructed by your teacher.</t>
  </si>
  <si>
    <t>The Analysis worksheet contains income statement information for the four years 20X6 to 20X9.  The worksheet also contains some year-to-year analysis you may refer to in writing the memorandum. Write the memorandum on the Memo worksheet.</t>
  </si>
  <si>
    <t>(Identify the most significant findings of the analysis. Provide your opinion on how potential customers select a service company.)</t>
  </si>
  <si>
    <t>Recommendations</t>
  </si>
  <si>
    <t>(Identify the purpose of the memorandum.)</t>
  </si>
  <si>
    <t>(Describe the analysis that was performed.)</t>
  </si>
  <si>
    <t>(Provide answers to the following questions: (1) Should Lenny Bethune continue to advertise? (2) Should the business return to the old building  in the industrial park? (3) What should Lenny do to understand the increase in Miscellaneous Expense?)</t>
  </si>
  <si>
    <t>Copy the column headings in cells B4:E4 to G4:J4.</t>
  </si>
  <si>
    <t>Click on the 20X6 Revenue amount in cell B5.</t>
  </si>
  <si>
    <t>Click on the 20X6 Advertising Expense amount in cell B6.</t>
  </si>
  <si>
    <t>Copy the formula in cell G6 to cells G7:G13.</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</si>
</sst>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F800]dddd\,\ mmmm\ dd\,\ yyyy"/>
  </numFmts>
  <fonts count="12">
    <font>
      <sz val="11"/>
      <color theme="1"/>
      <name val="Calibri"/>
      <family val="2"/>
      <scheme val="minor"/>
    </font>
    <font>
      <sz val="11"/>
      <color theme="1"/>
      <name val="Calibri"/>
      <family val="2"/>
      <scheme val="minor"/>
    </font>
    <font>
      <b/>
      <sz val="10"/>
      <name val="Arial"/>
      <family val="2"/>
    </font>
    <font>
      <sz val="10"/>
      <name val="Arial"/>
      <family val="2"/>
    </font>
    <font>
      <sz val="10"/>
      <color theme="1"/>
      <name val="Arial"/>
      <family val="2"/>
    </font>
    <font>
      <sz val="11"/>
      <color indexed="8"/>
      <name val="Calibri"/>
      <family val="2"/>
    </font>
    <font>
      <b/>
      <i/>
      <sz val="10"/>
      <name val="Arial"/>
      <family val="2"/>
    </font>
    <font>
      <b/>
      <sz val="10"/>
      <color theme="1"/>
      <name val="Arial"/>
      <family val="2"/>
    </font>
    <font>
      <sz val="10"/>
      <color indexed="12"/>
      <name val="Arial"/>
      <family val="2"/>
    </font>
    <font>
      <b/>
      <sz val="11"/>
      <color theme="1"/>
      <name val="Calibri"/>
      <family val="2"/>
      <scheme val="minor"/>
    </font>
    <font>
      <b/>
      <sz val="30"/>
      <color theme="1"/>
      <name val="Calibri"/>
      <family val="2"/>
      <scheme val="minor"/>
    </font>
    <font>
      <sz val="8"/>
      <color indexed="81"/>
      <name val="Tahoma"/>
      <charset val="1"/>
    </font>
  </fonts>
  <fills count="6">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3" tint="0.79998168889431442"/>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bottom style="medium">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0" fontId="3" fillId="0" borderId="0"/>
  </cellStyleXfs>
  <cellXfs count="61">
    <xf numFmtId="0" fontId="0" fillId="0" borderId="0" xfId="0"/>
    <xf numFmtId="0" fontId="2" fillId="0" borderId="0" xfId="0" applyFont="1" applyAlignment="1">
      <alignment horizontal="right" vertical="top"/>
    </xf>
    <xf numFmtId="0" fontId="4" fillId="0" borderId="0" xfId="0" applyFont="1" applyAlignment="1">
      <alignment vertical="top"/>
    </xf>
    <xf numFmtId="0" fontId="4" fillId="0" borderId="0" xfId="0" applyFont="1" applyAlignment="1"/>
    <xf numFmtId="0" fontId="3" fillId="0" borderId="0" xfId="0" applyFont="1" applyAlignment="1">
      <alignment vertical="top" wrapText="1"/>
    </xf>
    <xf numFmtId="0" fontId="4" fillId="0" borderId="0" xfId="0" applyFont="1"/>
    <xf numFmtId="0" fontId="3" fillId="0" borderId="0" xfId="0" applyFont="1" applyBorder="1" applyAlignment="1">
      <alignment vertical="top"/>
    </xf>
    <xf numFmtId="0" fontId="3" fillId="0" borderId="0" xfId="0" applyFont="1" applyAlignment="1"/>
    <xf numFmtId="0" fontId="3" fillId="0" borderId="0" xfId="0" applyFont="1" applyBorder="1" applyAlignment="1">
      <alignment vertical="top" wrapText="1"/>
    </xf>
    <xf numFmtId="0" fontId="4" fillId="0" borderId="0" xfId="0" applyFont="1" applyAlignment="1">
      <alignment wrapText="1"/>
    </xf>
    <xf numFmtId="0" fontId="2" fillId="0" borderId="0" xfId="0" applyFont="1" applyBorder="1" applyAlignment="1">
      <alignment vertical="top" wrapText="1"/>
    </xf>
    <xf numFmtId="0" fontId="4" fillId="0" borderId="0" xfId="0" applyFont="1" applyBorder="1" applyAlignment="1">
      <alignment vertical="top" wrapText="1"/>
    </xf>
    <xf numFmtId="0" fontId="4" fillId="0" borderId="0" xfId="0" applyFont="1" applyFill="1" applyBorder="1" applyAlignment="1">
      <alignment vertical="top" wrapText="1"/>
    </xf>
    <xf numFmtId="0" fontId="3" fillId="0" borderId="0" xfId="0" applyNumberFormat="1" applyFont="1" applyFill="1" applyBorder="1" applyAlignment="1">
      <alignment horizontal="right" vertical="top" indent="1"/>
    </xf>
    <xf numFmtId="164" fontId="4" fillId="0" borderId="1" xfId="2" applyNumberFormat="1" applyFont="1" applyBorder="1"/>
    <xf numFmtId="164" fontId="4" fillId="0" borderId="0" xfId="2" applyNumberFormat="1" applyFont="1"/>
    <xf numFmtId="165" fontId="4" fillId="0" borderId="0" xfId="1" applyNumberFormat="1" applyFont="1"/>
    <xf numFmtId="164" fontId="4" fillId="0" borderId="2" xfId="2" applyNumberFormat="1" applyFont="1" applyBorder="1"/>
    <xf numFmtId="164" fontId="4" fillId="0" borderId="3" xfId="2" applyNumberFormat="1" applyFont="1" applyBorder="1"/>
    <xf numFmtId="166" fontId="4" fillId="0" borderId="0" xfId="3" applyNumberFormat="1" applyFont="1"/>
    <xf numFmtId="164" fontId="4" fillId="0" borderId="0" xfId="0" applyNumberFormat="1" applyFont="1"/>
    <xf numFmtId="0" fontId="4" fillId="2" borderId="4" xfId="0" applyFont="1" applyFill="1" applyBorder="1" applyAlignment="1">
      <alignment horizontal="center" vertical="center"/>
    </xf>
    <xf numFmtId="0" fontId="4" fillId="0" borderId="0" xfId="0" applyFont="1" applyAlignment="1">
      <alignment horizontal="left" indent="2"/>
    </xf>
    <xf numFmtId="0" fontId="4" fillId="3" borderId="4" xfId="0" applyFont="1" applyFill="1" applyBorder="1" applyAlignment="1">
      <alignment horizontal="center" vertical="center"/>
    </xf>
    <xf numFmtId="0" fontId="4" fillId="3" borderId="4" xfId="0" applyFont="1" applyFill="1" applyBorder="1" applyAlignment="1">
      <alignment horizontal="center" vertical="center" wrapText="1"/>
    </xf>
    <xf numFmtId="0" fontId="7" fillId="0" borderId="0" xfId="0" applyFont="1" applyBorder="1" applyAlignment="1">
      <alignment vertical="top" wrapText="1"/>
    </xf>
    <xf numFmtId="0" fontId="7" fillId="0" borderId="0" xfId="0" applyFont="1"/>
    <xf numFmtId="49" fontId="2" fillId="0" borderId="0" xfId="2" applyNumberFormat="1" applyFont="1" applyBorder="1" applyAlignment="1" applyProtection="1">
      <alignment readingOrder="1"/>
    </xf>
    <xf numFmtId="49" fontId="2" fillId="0" borderId="0" xfId="2" applyNumberFormat="1" applyFont="1" applyBorder="1" applyAlignment="1" applyProtection="1"/>
    <xf numFmtId="0" fontId="3" fillId="4" borderId="0" xfId="0" applyFont="1" applyFill="1" applyAlignment="1">
      <alignment vertical="top"/>
    </xf>
    <xf numFmtId="0" fontId="2" fillId="4" borderId="0" xfId="0" applyFont="1" applyFill="1" applyBorder="1" applyAlignment="1" applyProtection="1">
      <alignment vertical="top"/>
      <protection locked="0"/>
    </xf>
    <xf numFmtId="0" fontId="3" fillId="4" borderId="0" xfId="0" applyFont="1" applyFill="1"/>
    <xf numFmtId="0" fontId="3" fillId="4" borderId="0" xfId="0" applyNumberFormat="1" applyFont="1" applyFill="1" applyBorder="1" applyAlignment="1">
      <alignment horizontal="right" vertical="top" indent="1"/>
    </xf>
    <xf numFmtId="0" fontId="3" fillId="0" borderId="0" xfId="0" applyFont="1" applyAlignment="1">
      <alignment horizontal="right" vertical="top"/>
    </xf>
    <xf numFmtId="0" fontId="2" fillId="0" borderId="0" xfId="0" applyFont="1" applyAlignment="1">
      <alignment horizontal="right" vertical="center"/>
    </xf>
    <xf numFmtId="0" fontId="3" fillId="4" borderId="0" xfId="0" applyFont="1" applyFill="1" applyAlignment="1">
      <alignment vertical="center"/>
    </xf>
    <xf numFmtId="0" fontId="2" fillId="4" borderId="0" xfId="0" applyFont="1" applyFill="1" applyBorder="1" applyAlignment="1" applyProtection="1">
      <alignment vertical="center"/>
      <protection locked="0"/>
    </xf>
    <xf numFmtId="49" fontId="3" fillId="0" borderId="0" xfId="2" applyNumberFormat="1" applyFont="1" applyBorder="1" applyAlignment="1" applyProtection="1">
      <protection locked="0"/>
    </xf>
    <xf numFmtId="49" fontId="8" fillId="0" borderId="0" xfId="2" applyNumberFormat="1" applyFont="1" applyBorder="1" applyAlignment="1">
      <alignment horizontal="left"/>
    </xf>
    <xf numFmtId="0" fontId="7" fillId="0" borderId="0" xfId="0" applyFont="1" applyFill="1" applyBorder="1" applyAlignment="1">
      <alignment vertical="top" wrapText="1"/>
    </xf>
    <xf numFmtId="0" fontId="4" fillId="4" borderId="0" xfId="0" applyNumberFormat="1" applyFont="1" applyFill="1" applyBorder="1" applyAlignment="1">
      <alignment horizontal="right" vertical="top" indent="1"/>
    </xf>
    <xf numFmtId="0" fontId="9" fillId="0" borderId="0" xfId="0" applyFont="1"/>
    <xf numFmtId="0" fontId="0" fillId="0" borderId="0" xfId="0" applyFont="1"/>
    <xf numFmtId="0" fontId="9" fillId="0" borderId="4" xfId="0" applyFont="1" applyBorder="1"/>
    <xf numFmtId="0" fontId="9" fillId="0" borderId="0" xfId="0" applyFont="1" applyBorder="1"/>
    <xf numFmtId="0" fontId="0" fillId="0" borderId="0" xfId="0" applyAlignment="1">
      <alignment horizontal="left" vertical="top"/>
    </xf>
    <xf numFmtId="0" fontId="0" fillId="0" borderId="0" xfId="0" applyFont="1" applyAlignment="1">
      <alignment horizontal="left" vertical="top"/>
    </xf>
    <xf numFmtId="0" fontId="0" fillId="0" borderId="4" xfId="0" applyBorder="1"/>
    <xf numFmtId="0" fontId="9" fillId="5" borderId="0" xfId="0" applyFont="1" applyFill="1"/>
    <xf numFmtId="0" fontId="0" fillId="5" borderId="0" xfId="0" applyFont="1" applyFill="1"/>
    <xf numFmtId="167" fontId="0" fillId="0" borderId="0" xfId="0" applyNumberFormat="1" applyFont="1" applyAlignment="1">
      <alignment horizontal="left"/>
    </xf>
    <xf numFmtId="0" fontId="10" fillId="5" borderId="0" xfId="0" applyFont="1" applyFill="1" applyAlignment="1">
      <alignment horizontal="right"/>
    </xf>
    <xf numFmtId="0" fontId="0" fillId="0" borderId="0" xfId="0" applyBorder="1"/>
    <xf numFmtId="0" fontId="0" fillId="0" borderId="0" xfId="0" applyFont="1" applyFill="1"/>
    <xf numFmtId="0" fontId="10" fillId="0" borderId="0" xfId="0" applyFont="1" applyFill="1" applyAlignment="1">
      <alignment horizontal="right"/>
    </xf>
    <xf numFmtId="0" fontId="2" fillId="0" borderId="0" xfId="0" applyFont="1" applyAlignment="1">
      <alignment horizontal="right" vertical="top" wrapText="1"/>
    </xf>
    <xf numFmtId="0" fontId="0" fillId="0" borderId="0" xfId="0"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xf>
    <xf numFmtId="0" fontId="9" fillId="0" borderId="0" xfId="0" applyFont="1" applyAlignment="1">
      <alignment horizontal="left" vertical="top"/>
    </xf>
    <xf numFmtId="0" fontId="9" fillId="0" borderId="0" xfId="0" applyFont="1" applyAlignment="1">
      <alignment horizontal="left" vertical="top" wrapText="1"/>
    </xf>
  </cellXfs>
  <cellStyles count="8">
    <cellStyle name="Comma" xfId="1" builtinId="3"/>
    <cellStyle name="Comma 2" xfId="4"/>
    <cellStyle name="Comma 3" xfId="5"/>
    <cellStyle name="Comma 4" xfId="6"/>
    <cellStyle name="Currency" xfId="2" builtinId="4"/>
    <cellStyle name="Normal" xfId="0" builtinId="0"/>
    <cellStyle name="Normal 2" xfId="7"/>
    <cellStyle name="Percent" xfId="3"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238125</xdr:colOff>
      <xdr:row>26</xdr:row>
      <xdr:rowOff>0</xdr:rowOff>
    </xdr:from>
    <xdr:to>
      <xdr:col>2</xdr:col>
      <xdr:colOff>3124200</xdr:colOff>
      <xdr:row>26</xdr:row>
      <xdr:rowOff>2466975</xdr:rowOff>
    </xdr:to>
    <xdr:pic>
      <xdr:nvPicPr>
        <xdr:cNvPr id="204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533525" y="8067675"/>
          <a:ext cx="2886075" cy="246697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J39"/>
  <sheetViews>
    <sheetView showGridLines="0" tabSelected="1" workbookViewId="0">
      <selection activeCell="C1" sqref="C1"/>
    </sheetView>
  </sheetViews>
  <sheetFormatPr defaultRowHeight="12.75"/>
  <cols>
    <col min="1" max="1" width="12.7109375" style="5" customWidth="1"/>
    <col min="2" max="2" width="4.7109375" style="5" customWidth="1"/>
    <col min="3" max="3" width="80.7109375" style="5" customWidth="1"/>
    <col min="4" max="16384" width="9.140625" style="5"/>
  </cols>
  <sheetData>
    <row r="1" spans="1:10" s="2" customFormat="1" ht="22.5" customHeight="1">
      <c r="A1" s="34" t="s">
        <v>13</v>
      </c>
      <c r="B1" s="35"/>
      <c r="C1" s="36" t="s">
        <v>14</v>
      </c>
    </row>
    <row r="2" spans="1:10" s="3" customFormat="1" ht="19.5" customHeight="1">
      <c r="A2" s="1"/>
      <c r="B2" s="29"/>
      <c r="C2" s="30" t="s">
        <v>21</v>
      </c>
    </row>
    <row r="3" spans="1:10" ht="46.5" customHeight="1">
      <c r="A3" s="55" t="s">
        <v>61</v>
      </c>
      <c r="B3" s="31"/>
      <c r="C3" s="4" t="s">
        <v>69</v>
      </c>
    </row>
    <row r="4" spans="1:10" ht="21" customHeight="1">
      <c r="A4" s="1" t="s">
        <v>15</v>
      </c>
      <c r="B4" s="32">
        <v>1</v>
      </c>
      <c r="C4" s="6" t="s">
        <v>48</v>
      </c>
    </row>
    <row r="5" spans="1:10" ht="21" customHeight="1">
      <c r="A5" s="33"/>
      <c r="B5" s="32">
        <v>2</v>
      </c>
      <c r="C5" s="8" t="s">
        <v>22</v>
      </c>
    </row>
    <row r="6" spans="1:10" ht="21" customHeight="1">
      <c r="A6" s="7"/>
      <c r="B6" s="32">
        <v>3</v>
      </c>
      <c r="C6" s="8" t="s">
        <v>23</v>
      </c>
    </row>
    <row r="7" spans="1:10" ht="21" customHeight="1">
      <c r="A7" s="7"/>
      <c r="B7" s="32"/>
      <c r="C7" s="39" t="s">
        <v>47</v>
      </c>
    </row>
    <row r="8" spans="1:10" ht="21" customHeight="1">
      <c r="A8" s="7"/>
      <c r="B8" s="32">
        <v>4</v>
      </c>
      <c r="C8" s="8" t="s">
        <v>75</v>
      </c>
    </row>
    <row r="9" spans="1:10" ht="21" customHeight="1">
      <c r="A9" s="7"/>
      <c r="B9" s="32">
        <v>5</v>
      </c>
      <c r="C9" s="8" t="s">
        <v>27</v>
      </c>
    </row>
    <row r="10" spans="1:10" ht="21" customHeight="1">
      <c r="A10" s="7"/>
      <c r="B10" s="32">
        <v>6</v>
      </c>
      <c r="C10" s="8" t="s">
        <v>77</v>
      </c>
    </row>
    <row r="11" spans="1:10" ht="21" customHeight="1">
      <c r="A11" s="7"/>
      <c r="B11" s="32">
        <v>7</v>
      </c>
      <c r="C11" s="8" t="s">
        <v>24</v>
      </c>
    </row>
    <row r="12" spans="1:10" ht="21" customHeight="1">
      <c r="B12" s="32">
        <v>8</v>
      </c>
      <c r="C12" s="8" t="s">
        <v>76</v>
      </c>
      <c r="D12" s="9"/>
      <c r="E12" s="9"/>
      <c r="F12" s="9"/>
      <c r="G12" s="9"/>
      <c r="H12" s="9"/>
      <c r="I12" s="9"/>
      <c r="J12" s="9"/>
    </row>
    <row r="13" spans="1:10" ht="21" customHeight="1">
      <c r="B13" s="32">
        <v>9</v>
      </c>
      <c r="C13" s="8" t="s">
        <v>26</v>
      </c>
      <c r="D13" s="9"/>
      <c r="E13" s="9"/>
      <c r="F13" s="9"/>
      <c r="G13" s="9"/>
      <c r="H13" s="9"/>
      <c r="I13" s="9"/>
      <c r="J13" s="9"/>
    </row>
    <row r="14" spans="1:10" ht="21" customHeight="1">
      <c r="B14" s="32">
        <v>10</v>
      </c>
      <c r="C14" s="8" t="s">
        <v>25</v>
      </c>
    </row>
    <row r="15" spans="1:10" ht="21" customHeight="1">
      <c r="B15" s="32">
        <v>11</v>
      </c>
      <c r="C15" s="8" t="s">
        <v>49</v>
      </c>
    </row>
    <row r="16" spans="1:10" ht="69" customHeight="1">
      <c r="B16" s="32"/>
      <c r="C16" s="10" t="s">
        <v>40</v>
      </c>
    </row>
    <row r="17" spans="2:3" ht="21" customHeight="1">
      <c r="B17" s="32">
        <v>12</v>
      </c>
      <c r="C17" s="8" t="s">
        <v>78</v>
      </c>
    </row>
    <row r="18" spans="2:3" ht="30.75" customHeight="1">
      <c r="B18" s="32">
        <v>13</v>
      </c>
      <c r="C18" s="8" t="s">
        <v>45</v>
      </c>
    </row>
    <row r="19" spans="2:3" ht="21" customHeight="1">
      <c r="B19" s="32">
        <v>14</v>
      </c>
      <c r="C19" s="8" t="s">
        <v>28</v>
      </c>
    </row>
    <row r="20" spans="2:3" ht="32.1" customHeight="1">
      <c r="B20" s="32">
        <v>15</v>
      </c>
      <c r="C20" s="8" t="s">
        <v>29</v>
      </c>
    </row>
    <row r="21" spans="2:3" ht="21" customHeight="1">
      <c r="B21" s="32"/>
      <c r="C21" s="10" t="s">
        <v>36</v>
      </c>
    </row>
    <row r="22" spans="2:3" ht="21" customHeight="1">
      <c r="B22" s="32">
        <v>16</v>
      </c>
      <c r="C22" s="8" t="s">
        <v>46</v>
      </c>
    </row>
    <row r="23" spans="2:3" ht="21" customHeight="1">
      <c r="B23" s="32">
        <v>17</v>
      </c>
      <c r="C23" s="8" t="s">
        <v>43</v>
      </c>
    </row>
    <row r="24" spans="2:3" ht="21" customHeight="1">
      <c r="B24" s="32">
        <v>18</v>
      </c>
      <c r="C24" s="8" t="s">
        <v>37</v>
      </c>
    </row>
    <row r="25" spans="2:3" ht="21" customHeight="1">
      <c r="B25" s="32">
        <v>19</v>
      </c>
      <c r="C25" s="8" t="s">
        <v>65</v>
      </c>
    </row>
    <row r="26" spans="2:3" ht="21" customHeight="1">
      <c r="B26" s="40">
        <v>20</v>
      </c>
      <c r="C26" s="11" t="s">
        <v>44</v>
      </c>
    </row>
    <row r="27" spans="2:3" ht="208.5" customHeight="1">
      <c r="B27" s="40"/>
      <c r="C27" s="11"/>
    </row>
    <row r="28" spans="2:3" ht="32.1" customHeight="1">
      <c r="B28" s="40">
        <v>21</v>
      </c>
      <c r="C28" s="8" t="s">
        <v>66</v>
      </c>
    </row>
    <row r="29" spans="2:3" ht="60" customHeight="1">
      <c r="B29" s="40"/>
      <c r="C29" s="10" t="s">
        <v>42</v>
      </c>
    </row>
    <row r="30" spans="2:3" ht="21" customHeight="1">
      <c r="B30" s="40">
        <v>22</v>
      </c>
      <c r="C30" s="8" t="s">
        <v>38</v>
      </c>
    </row>
    <row r="31" spans="2:3" ht="21" customHeight="1">
      <c r="B31" s="40"/>
      <c r="C31" s="25" t="s">
        <v>39</v>
      </c>
    </row>
    <row r="32" spans="2:3" ht="21" customHeight="1">
      <c r="B32" s="40">
        <v>23</v>
      </c>
      <c r="C32" s="11" t="s">
        <v>62</v>
      </c>
    </row>
    <row r="33" spans="2:3" ht="21" customHeight="1">
      <c r="B33" s="40">
        <v>24</v>
      </c>
      <c r="C33" s="8" t="s">
        <v>63</v>
      </c>
    </row>
    <row r="34" spans="2:3" ht="21" customHeight="1">
      <c r="B34" s="40">
        <v>25</v>
      </c>
      <c r="C34" s="11" t="s">
        <v>64</v>
      </c>
    </row>
    <row r="35" spans="2:3" ht="21" customHeight="1">
      <c r="B35" s="40">
        <v>26</v>
      </c>
      <c r="C35" s="11" t="s">
        <v>67</v>
      </c>
    </row>
    <row r="36" spans="2:3" ht="21" customHeight="1">
      <c r="B36" s="40">
        <v>27</v>
      </c>
      <c r="C36" s="12" t="s">
        <v>68</v>
      </c>
    </row>
    <row r="37" spans="2:3" ht="21" customHeight="1">
      <c r="B37" s="40">
        <v>28</v>
      </c>
      <c r="C37" s="12" t="s">
        <v>16</v>
      </c>
    </row>
    <row r="38" spans="2:3" ht="21" customHeight="1">
      <c r="B38" s="40">
        <v>29</v>
      </c>
      <c r="C38" s="12" t="s">
        <v>41</v>
      </c>
    </row>
    <row r="39" spans="2:3">
      <c r="B39" s="13"/>
    </row>
  </sheetData>
  <pageMargins left="0.7" right="0.7" top="0.75" bottom="0.75" header="0.3" footer="0.3"/>
  <pageSetup scale="92" fitToHeight="2"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E27"/>
  <sheetViews>
    <sheetView workbookViewId="0">
      <selection activeCell="B2" sqref="B2"/>
    </sheetView>
  </sheetViews>
  <sheetFormatPr defaultRowHeight="12.75"/>
  <cols>
    <col min="1" max="1" width="25.85546875" style="5" customWidth="1"/>
    <col min="2" max="5" width="12.85546875" style="5" customWidth="1"/>
    <col min="6" max="6" width="3.42578125" style="5" customWidth="1"/>
    <col min="7" max="16384" width="9.140625" style="5"/>
  </cols>
  <sheetData>
    <row r="1" spans="1:5">
      <c r="A1" s="27" t="s">
        <v>17</v>
      </c>
      <c r="B1" s="37" t="s">
        <v>20</v>
      </c>
    </row>
    <row r="2" spans="1:5">
      <c r="A2" s="28" t="s">
        <v>18</v>
      </c>
      <c r="B2" s="38" t="s">
        <v>19</v>
      </c>
    </row>
    <row r="4" spans="1:5" ht="22.5" customHeight="1" thickBot="1">
      <c r="B4" s="21" t="s">
        <v>9</v>
      </c>
      <c r="C4" s="21" t="s">
        <v>10</v>
      </c>
      <c r="D4" s="21" t="s">
        <v>11</v>
      </c>
      <c r="E4" s="21" t="s">
        <v>12</v>
      </c>
    </row>
    <row r="5" spans="1:5" ht="22.5" customHeight="1">
      <c r="A5" s="26" t="s">
        <v>6</v>
      </c>
      <c r="B5" s="14">
        <v>95488</v>
      </c>
      <c r="C5" s="14">
        <v>98482</v>
      </c>
      <c r="D5" s="14">
        <v>102485</v>
      </c>
      <c r="E5" s="14">
        <v>106158</v>
      </c>
    </row>
    <row r="6" spans="1:5" ht="22.5" customHeight="1">
      <c r="A6" s="5" t="s">
        <v>0</v>
      </c>
      <c r="B6" s="15">
        <v>12449</v>
      </c>
      <c r="C6" s="15">
        <v>15842</v>
      </c>
      <c r="D6" s="15">
        <v>8415</v>
      </c>
      <c r="E6" s="15">
        <v>17154</v>
      </c>
    </row>
    <row r="7" spans="1:5">
      <c r="A7" s="5" t="s">
        <v>1</v>
      </c>
      <c r="B7" s="16">
        <v>12500</v>
      </c>
      <c r="C7" s="16">
        <v>12500</v>
      </c>
      <c r="D7" s="16">
        <v>14000</v>
      </c>
      <c r="E7" s="16">
        <v>14000</v>
      </c>
    </row>
    <row r="8" spans="1:5">
      <c r="A8" s="5" t="s">
        <v>2</v>
      </c>
      <c r="B8" s="16">
        <v>9485</v>
      </c>
      <c r="C8" s="16">
        <v>11015</v>
      </c>
      <c r="D8" s="16">
        <v>13485</v>
      </c>
      <c r="E8" s="16">
        <v>14480</v>
      </c>
    </row>
    <row r="9" spans="1:5">
      <c r="A9" s="5" t="s">
        <v>3</v>
      </c>
      <c r="B9" s="16">
        <v>8000</v>
      </c>
      <c r="C9" s="16">
        <v>8000</v>
      </c>
      <c r="D9" s="16">
        <v>20000</v>
      </c>
      <c r="E9" s="16">
        <v>20000</v>
      </c>
    </row>
    <row r="10" spans="1:5">
      <c r="A10" s="5" t="s">
        <v>4</v>
      </c>
      <c r="B10" s="16">
        <v>9282</v>
      </c>
      <c r="C10" s="16">
        <v>9485</v>
      </c>
      <c r="D10" s="16">
        <v>10115</v>
      </c>
      <c r="E10" s="16">
        <v>10518</v>
      </c>
    </row>
    <row r="11" spans="1:5">
      <c r="A11" s="5" t="s">
        <v>5</v>
      </c>
      <c r="B11" s="16">
        <v>4154</v>
      </c>
      <c r="C11" s="16">
        <v>4215</v>
      </c>
      <c r="D11" s="16">
        <v>6848</v>
      </c>
      <c r="E11" s="16">
        <v>7015</v>
      </c>
    </row>
    <row r="12" spans="1:5" ht="22.5" customHeight="1">
      <c r="A12" s="26" t="s">
        <v>7</v>
      </c>
      <c r="B12" s="17">
        <f>SUM(B6:B11)</f>
        <v>55870</v>
      </c>
      <c r="C12" s="17">
        <f t="shared" ref="C12:E12" si="0">SUM(C6:C11)</f>
        <v>61057</v>
      </c>
      <c r="D12" s="17">
        <f t="shared" si="0"/>
        <v>72863</v>
      </c>
      <c r="E12" s="17">
        <f t="shared" si="0"/>
        <v>83167</v>
      </c>
    </row>
    <row r="13" spans="1:5" ht="22.5" customHeight="1" thickBot="1">
      <c r="A13" s="26" t="s">
        <v>8</v>
      </c>
      <c r="B13" s="18">
        <f>+B5-B12</f>
        <v>39618</v>
      </c>
      <c r="C13" s="18">
        <f>+C5-C12</f>
        <v>37425</v>
      </c>
      <c r="D13" s="18">
        <f>+D5-D12</f>
        <v>29622</v>
      </c>
      <c r="E13" s="18">
        <f>+E5-E12</f>
        <v>22991</v>
      </c>
    </row>
    <row r="14" spans="1:5" ht="13.5" thickTop="1">
      <c r="A14" s="26"/>
    </row>
    <row r="16" spans="1:5" ht="22.5" customHeight="1" thickBot="1">
      <c r="C16" s="24" t="s">
        <v>30</v>
      </c>
      <c r="D16" s="24" t="s">
        <v>32</v>
      </c>
      <c r="E16" s="24" t="s">
        <v>33</v>
      </c>
    </row>
    <row r="17" spans="1:5">
      <c r="A17" s="5" t="s">
        <v>34</v>
      </c>
      <c r="C17" s="20">
        <f>+C5-B5</f>
        <v>2994</v>
      </c>
      <c r="D17" s="20">
        <f t="shared" ref="D17:E17" si="1">+D5-C5</f>
        <v>4003</v>
      </c>
      <c r="E17" s="20">
        <f t="shared" si="1"/>
        <v>3673</v>
      </c>
    </row>
    <row r="18" spans="1:5">
      <c r="A18" s="5" t="s">
        <v>50</v>
      </c>
      <c r="C18" s="19">
        <f>+C17/B5</f>
        <v>3.1354725201072388E-2</v>
      </c>
      <c r="D18" s="19">
        <f>+(D5-C5)/C5</f>
        <v>4.0647021790784103E-2</v>
      </c>
      <c r="E18" s="19">
        <f>+(E5-D5)/D5</f>
        <v>3.5839391130409327E-2</v>
      </c>
    </row>
    <row r="19" spans="1:5">
      <c r="C19" s="19"/>
      <c r="D19" s="19"/>
      <c r="E19" s="19"/>
    </row>
    <row r="20" spans="1:5" ht="22.5" customHeight="1" thickBot="1">
      <c r="A20" s="5" t="s">
        <v>35</v>
      </c>
      <c r="E20" s="23" t="s">
        <v>31</v>
      </c>
    </row>
    <row r="21" spans="1:5">
      <c r="A21" s="22" t="s">
        <v>6</v>
      </c>
      <c r="E21" s="20">
        <f>+E5-B5</f>
        <v>10670</v>
      </c>
    </row>
    <row r="22" spans="1:5">
      <c r="A22" s="22" t="s">
        <v>0</v>
      </c>
      <c r="C22" s="20"/>
      <c r="D22" s="20"/>
      <c r="E22" s="16">
        <f>+E6-B6</f>
        <v>4705</v>
      </c>
    </row>
    <row r="23" spans="1:5">
      <c r="A23" s="22" t="s">
        <v>1</v>
      </c>
      <c r="C23" s="20"/>
      <c r="D23" s="20"/>
      <c r="E23" s="16">
        <f t="shared" ref="E23:E27" si="2">+E7-B7</f>
        <v>1500</v>
      </c>
    </row>
    <row r="24" spans="1:5">
      <c r="A24" s="22" t="s">
        <v>2</v>
      </c>
      <c r="C24" s="20"/>
      <c r="D24" s="20"/>
      <c r="E24" s="16">
        <f t="shared" si="2"/>
        <v>4995</v>
      </c>
    </row>
    <row r="25" spans="1:5">
      <c r="A25" s="22" t="s">
        <v>3</v>
      </c>
      <c r="E25" s="16">
        <f t="shared" si="2"/>
        <v>12000</v>
      </c>
    </row>
    <row r="26" spans="1:5">
      <c r="A26" s="22" t="s">
        <v>4</v>
      </c>
      <c r="E26" s="16">
        <f t="shared" si="2"/>
        <v>1236</v>
      </c>
    </row>
    <row r="27" spans="1:5">
      <c r="A27" s="22" t="s">
        <v>5</v>
      </c>
      <c r="E27" s="16">
        <f t="shared" si="2"/>
        <v>2861</v>
      </c>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B21"/>
  <sheetViews>
    <sheetView workbookViewId="0">
      <selection activeCell="B6" sqref="B6"/>
    </sheetView>
  </sheetViews>
  <sheetFormatPr defaultRowHeight="15"/>
  <cols>
    <col min="1" max="1" width="17" style="42" customWidth="1"/>
    <col min="2" max="2" width="108.140625" style="42" customWidth="1"/>
    <col min="3" max="16384" width="9.140625" style="42"/>
  </cols>
  <sheetData>
    <row r="1" spans="1:2">
      <c r="A1" s="27" t="s">
        <v>17</v>
      </c>
      <c r="B1" s="37" t="s">
        <v>20</v>
      </c>
    </row>
    <row r="2" spans="1:2">
      <c r="A2" s="28" t="s">
        <v>18</v>
      </c>
      <c r="B2" s="38" t="str">
        <f>+Analysis!B2</f>
        <v>(Your Name)</v>
      </c>
    </row>
    <row r="3" spans="1:2">
      <c r="A3" s="28"/>
      <c r="B3" s="38"/>
    </row>
    <row r="4" spans="1:2" ht="39">
      <c r="A4" s="49"/>
      <c r="B4" s="51" t="s">
        <v>51</v>
      </c>
    </row>
    <row r="5" spans="1:2" ht="15" customHeight="1">
      <c r="A5" s="53"/>
      <c r="B5" s="54"/>
    </row>
    <row r="6" spans="1:2">
      <c r="A6" s="41" t="s">
        <v>52</v>
      </c>
      <c r="B6" t="s">
        <v>19</v>
      </c>
    </row>
    <row r="7" spans="1:2">
      <c r="A7" s="41" t="s">
        <v>53</v>
      </c>
      <c r="B7" t="s">
        <v>59</v>
      </c>
    </row>
    <row r="8" spans="1:2">
      <c r="A8" s="41" t="s">
        <v>54</v>
      </c>
      <c r="B8" s="50">
        <f ca="1">TODAY()</f>
        <v>41005</v>
      </c>
    </row>
    <row r="9" spans="1:2">
      <c r="A9" s="44" t="s">
        <v>57</v>
      </c>
      <c r="B9" s="52" t="s">
        <v>60</v>
      </c>
    </row>
    <row r="10" spans="1:2" ht="15.75" thickBot="1">
      <c r="A10" s="43"/>
      <c r="B10" s="47"/>
    </row>
    <row r="11" spans="1:2">
      <c r="A11" s="44"/>
    </row>
    <row r="12" spans="1:2">
      <c r="A12" s="48" t="s">
        <v>55</v>
      </c>
      <c r="B12" s="49"/>
    </row>
    <row r="13" spans="1:2" ht="61.5" customHeight="1">
      <c r="A13" s="56" t="s">
        <v>72</v>
      </c>
      <c r="B13" s="57"/>
    </row>
    <row r="15" spans="1:2">
      <c r="A15" s="48" t="s">
        <v>56</v>
      </c>
      <c r="B15" s="49"/>
    </row>
    <row r="16" spans="1:2" ht="81.75" customHeight="1">
      <c r="A16" s="56" t="s">
        <v>73</v>
      </c>
      <c r="B16" s="57"/>
    </row>
    <row r="17" spans="1:2" ht="217.5" customHeight="1">
      <c r="A17" s="58" t="s">
        <v>58</v>
      </c>
      <c r="B17" s="59"/>
    </row>
    <row r="18" spans="1:2" ht="150.75" customHeight="1">
      <c r="A18" s="56" t="s">
        <v>70</v>
      </c>
      <c r="B18" s="57"/>
    </row>
    <row r="19" spans="1:2">
      <c r="A19" s="45"/>
      <c r="B19" s="46"/>
    </row>
    <row r="20" spans="1:2">
      <c r="A20" s="48" t="s">
        <v>71</v>
      </c>
      <c r="B20" s="49"/>
    </row>
    <row r="21" spans="1:2" ht="92.25" customHeight="1">
      <c r="A21" s="56" t="s">
        <v>74</v>
      </c>
      <c r="B21" s="60"/>
    </row>
  </sheetData>
  <mergeCells count="5">
    <mergeCell ref="A13:B13"/>
    <mergeCell ref="A16:B16"/>
    <mergeCell ref="A17:B17"/>
    <mergeCell ref="A18:B18"/>
    <mergeCell ref="A21:B21"/>
  </mergeCells>
  <pageMargins left="0.7" right="0.7" top="0.75" bottom="0.75" header="0.3" footer="0.3"/>
  <pageSetup scale="72"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Analysis</vt:lpstr>
      <vt:lpstr>Memo</vt:lpstr>
      <vt:lpstr>Instructions!Print_Area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dc:creator>
  <cp:lastModifiedBy>Bob First</cp:lastModifiedBy>
  <cp:lastPrinted>2012-02-26T03:12:22Z</cp:lastPrinted>
  <dcterms:created xsi:type="dcterms:W3CDTF">2010-08-18T13:04:46Z</dcterms:created>
  <dcterms:modified xsi:type="dcterms:W3CDTF">2012-04-07T03:58:45Z</dcterms:modified>
</cp:coreProperties>
</file>