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4735" windowHeight="13170"/>
  </bookViews>
  <sheets>
    <sheet name="Instructions" sheetId="4" r:id="rId1"/>
    <sheet name="Analysis" sheetId="2" r:id="rId2"/>
    <sheet name="Week 15 Data" sheetId="5" r:id="rId3"/>
  </sheets>
  <definedNames>
    <definedName name="_xlnm.Print_Area" localSheetId="0">Instructions!$A$1:$C$34</definedName>
  </definedNames>
  <calcPr calcId="125725"/>
</workbook>
</file>

<file path=xl/calcChain.xml><?xml version="1.0" encoding="utf-8"?>
<calcChain xmlns="http://schemas.openxmlformats.org/spreadsheetml/2006/main">
  <c r="C2" i="5"/>
  <c r="G7" i="2"/>
  <c r="G8"/>
  <c r="G9"/>
  <c r="G10"/>
  <c r="G11"/>
  <c r="G12"/>
  <c r="G13"/>
  <c r="G14"/>
  <c r="G15"/>
  <c r="G16"/>
  <c r="I16" s="1"/>
  <c r="G17"/>
  <c r="G18"/>
  <c r="G19"/>
  <c r="G20"/>
  <c r="G21"/>
  <c r="G22"/>
  <c r="I22" s="1"/>
  <c r="G23"/>
  <c r="G24"/>
  <c r="G25"/>
  <c r="G26"/>
  <c r="I26" s="1"/>
  <c r="G27"/>
  <c r="G28"/>
  <c r="G29"/>
  <c r="G6"/>
  <c r="I6" s="1"/>
  <c r="I21"/>
  <c r="I23"/>
  <c r="I13"/>
  <c r="I15"/>
  <c r="I18"/>
  <c r="I20"/>
  <c r="I19"/>
  <c r="I14"/>
  <c r="I7"/>
  <c r="I8"/>
  <c r="I25"/>
  <c r="I10"/>
  <c r="I11"/>
  <c r="I24" l="1"/>
  <c r="I28"/>
  <c r="I12"/>
  <c r="I17"/>
  <c r="I9"/>
  <c r="I27"/>
  <c r="I29"/>
</calcChain>
</file>

<file path=xl/sharedStrings.xml><?xml version="1.0" encoding="utf-8"?>
<sst xmlns="http://schemas.openxmlformats.org/spreadsheetml/2006/main" count="109" uniqueCount="75">
  <si>
    <t>Friendly</t>
  </si>
  <si>
    <t>Staff Number</t>
  </si>
  <si>
    <t>Staff Name</t>
  </si>
  <si>
    <t>Knowledgable</t>
  </si>
  <si>
    <t>Accurate</t>
  </si>
  <si>
    <t>Efficient</t>
  </si>
  <si>
    <t>John Rackley</t>
  </si>
  <si>
    <t>Peter Scholz</t>
  </si>
  <si>
    <t>Stephen Peterson</t>
  </si>
  <si>
    <t>Sally Edwards</t>
  </si>
  <si>
    <t>Paul Tillman</t>
  </si>
  <si>
    <t>Anna Sanders</t>
  </si>
  <si>
    <t>Emily Herring</t>
  </si>
  <si>
    <t>Sandra Daniels</t>
  </si>
  <si>
    <t>Raphael Corea</t>
  </si>
  <si>
    <t>Jennifer Blette</t>
  </si>
  <si>
    <t>Benjamin Parrish</t>
  </si>
  <si>
    <t>Edwardo Donovan</t>
  </si>
  <si>
    <t>Phillip Moser</t>
  </si>
  <si>
    <t>Allison Nicholson</t>
  </si>
  <si>
    <t>Dexter Schmidt</t>
  </si>
  <si>
    <t>Daniel Reynolds</t>
  </si>
  <si>
    <t>Nelson Nail</t>
  </si>
  <si>
    <t>Dana Jones</t>
  </si>
  <si>
    <t>Roberta Norman</t>
  </si>
  <si>
    <t>Patti Woodward</t>
  </si>
  <si>
    <t>Marcus Roberts</t>
  </si>
  <si>
    <t>LaDonna Mansell</t>
  </si>
  <si>
    <t>Martha Jackson</t>
  </si>
  <si>
    <t>Adam Washington</t>
  </si>
  <si>
    <t>TITLE</t>
  </si>
  <si>
    <t>ANALYSIS</t>
  </si>
  <si>
    <t>STEPS</t>
  </si>
  <si>
    <t>Key your name in cell C2.</t>
  </si>
  <si>
    <t>Print the worksheet solution, as instructed by your teacher.</t>
  </si>
  <si>
    <t>Save your work.</t>
  </si>
  <si>
    <t>Problem Number:</t>
  </si>
  <si>
    <t>Student's Name:</t>
  </si>
  <si>
    <t>Prior Week</t>
  </si>
  <si>
    <t>Weekly Change</t>
  </si>
  <si>
    <t>Average Score</t>
  </si>
  <si>
    <r>
      <t xml:space="preserve">On the </t>
    </r>
    <r>
      <rPr>
        <b/>
        <sz val="10"/>
        <rFont val="Arial"/>
        <family val="2"/>
      </rPr>
      <t>Home</t>
    </r>
    <r>
      <rPr>
        <sz val="10"/>
        <rFont val="Arial"/>
        <family val="2"/>
      </rPr>
      <t xml:space="preserve"> tab in the </t>
    </r>
    <r>
      <rPr>
        <b/>
        <sz val="10"/>
        <rFont val="Arial"/>
        <family val="2"/>
      </rPr>
      <t>Styles</t>
    </r>
    <r>
      <rPr>
        <sz val="10"/>
        <rFont val="Arial"/>
        <family val="2"/>
      </rPr>
      <t xml:space="preserve"> group, click </t>
    </r>
    <r>
      <rPr>
        <b/>
        <sz val="10"/>
        <rFont val="Arial"/>
        <family val="2"/>
      </rPr>
      <t>Conditional Formatting</t>
    </r>
    <r>
      <rPr>
        <sz val="10"/>
        <rFont val="Arial"/>
        <family val="2"/>
      </rPr>
      <t>.</t>
    </r>
  </si>
  <si>
    <r>
      <t xml:space="preserve">Select </t>
    </r>
    <r>
      <rPr>
        <b/>
        <sz val="10"/>
        <rFont val="Arial"/>
        <family val="2"/>
      </rPr>
      <t>Icon Sets</t>
    </r>
    <r>
      <rPr>
        <sz val="10"/>
        <rFont val="Arial"/>
        <family val="2"/>
      </rPr>
      <t>.</t>
    </r>
  </si>
  <si>
    <t>Answer question 1.</t>
  </si>
  <si>
    <t>To evaluate the scores for week 15:</t>
  </si>
  <si>
    <r>
      <t xml:space="preserve">On the </t>
    </r>
    <r>
      <rPr>
        <b/>
        <sz val="10"/>
        <rFont val="Arial"/>
        <family val="2"/>
      </rPr>
      <t>Home</t>
    </r>
    <r>
      <rPr>
        <sz val="10"/>
        <rFont val="Arial"/>
        <family val="2"/>
      </rPr>
      <t xml:space="preserve"> tab in the </t>
    </r>
    <r>
      <rPr>
        <b/>
        <sz val="10"/>
        <rFont val="Arial"/>
        <family val="2"/>
      </rPr>
      <t>Clipboard</t>
    </r>
    <r>
      <rPr>
        <sz val="10"/>
        <rFont val="Arial"/>
        <family val="2"/>
      </rPr>
      <t xml:space="preserve"> group, select the arrow below </t>
    </r>
    <r>
      <rPr>
        <b/>
        <sz val="10"/>
        <rFont val="Arial"/>
        <family val="2"/>
      </rPr>
      <t>Paste</t>
    </r>
    <r>
      <rPr>
        <sz val="10"/>
        <rFont val="Arial"/>
        <family val="2"/>
      </rPr>
      <t>.</t>
    </r>
  </si>
  <si>
    <t>Answer questions 2 and 3.</t>
  </si>
  <si>
    <r>
      <t xml:space="preserve">Select </t>
    </r>
    <r>
      <rPr>
        <b/>
        <sz val="10"/>
        <rFont val="Arial"/>
        <family val="2"/>
      </rPr>
      <t>Icon</t>
    </r>
    <r>
      <rPr>
        <sz val="10"/>
        <rFont val="Arial"/>
        <family val="2"/>
      </rPr>
      <t xml:space="preserve"> </t>
    </r>
    <r>
      <rPr>
        <b/>
        <sz val="10"/>
        <rFont val="Arial"/>
        <family val="2"/>
      </rPr>
      <t>Sets</t>
    </r>
    <r>
      <rPr>
        <sz val="10"/>
        <rFont val="Arial"/>
        <family val="2"/>
      </rPr>
      <t>.</t>
    </r>
  </si>
  <si>
    <t>WEEK 15</t>
  </si>
  <si>
    <t>To prepare the analysis for the next week:</t>
  </si>
  <si>
    <t>Select the Analysis worksheet.</t>
  </si>
  <si>
    <t>The Analysis worksheet contains the ratings for Week 14 including an average of the four question scores, the average scores for the prior week, and the change in the average weekly scores.</t>
  </si>
  <si>
    <t>Click the Analysis tab to view the ratings for Week 14.</t>
  </si>
  <si>
    <t>Gerald Murphy has asked you to devise a way to view the performance of his sales representatives without having to use a series of sorts and filters.  Use conditional formatting to provide Gerald with the information required to answer the questions.</t>
  </si>
  <si>
    <t>The Week 15 data worksheet contains the scores for the following week.  The data on this worksheet will be used to update the analysis.</t>
  </si>
  <si>
    <t xml:space="preserve">WEEK </t>
  </si>
  <si>
    <t>Change the number of the week in cell E4.</t>
  </si>
  <si>
    <t>Select the Week 15 Data worksheet.</t>
  </si>
  <si>
    <t>Excel determines that the values range from (.03) to .20, a total range of .24 (including .00).  Because the 4 traffic lights arrow icon set is selected, Excel divides the range into four quarters.  Any value in the lowest quarter interval, (.03) to .02, is displayed with a black light.  Any value in the highest quarter interval, .15 to .20, is displayed with a green light. Yellow and red lights display values in the middle quarters.</t>
  </si>
  <si>
    <t>Chapter 12</t>
  </si>
  <si>
    <t>WEEK 15 DATA</t>
  </si>
  <si>
    <t>THINK LIKE AN ACCOUNTANT</t>
  </si>
  <si>
    <t>(Your Name)</t>
  </si>
  <si>
    <t>To apply conditional formatting:</t>
  </si>
  <si>
    <t>Read all steps before working with this workbook.</t>
  </si>
  <si>
    <t>Think Like an Accountant, Chapter 12</t>
  </si>
  <si>
    <t>Copy cells G6:G29 into the Clipboard.</t>
  </si>
  <si>
    <t>Click on cell H6.</t>
  </si>
  <si>
    <t>Copy cells C6:F29 into the Clipboard.</t>
  </si>
  <si>
    <t>Paste the contents of the Clipboard at cell C6.</t>
  </si>
  <si>
    <t>Highlight cells I6:I29 containing the Weekly Change.</t>
  </si>
  <si>
    <t>Click the 4 Traffic Lights icon set in the Shapes section, as shown below.</t>
  </si>
  <si>
    <t>Click the 4 Arrows (Colored) icon set in the Directional section.</t>
  </si>
  <si>
    <t>Highlight G6:G29, the cells containing the Average Score.</t>
  </si>
  <si>
    <r>
      <t xml:space="preserve">Select </t>
    </r>
    <r>
      <rPr>
        <b/>
        <sz val="10"/>
        <rFont val="Arial"/>
        <family val="2"/>
      </rPr>
      <t>Values</t>
    </r>
    <r>
      <rPr>
        <sz val="10"/>
        <rFont val="Arial"/>
        <family val="2"/>
      </rPr>
      <t xml:space="preserve"> in the </t>
    </r>
    <r>
      <rPr>
        <b/>
        <sz val="10"/>
        <rFont val="Arial"/>
        <family val="2"/>
      </rPr>
      <t>Paste Values</t>
    </r>
    <r>
      <rPr>
        <sz val="10"/>
        <rFont val="Arial"/>
        <family val="2"/>
      </rPr>
      <t xml:space="preserve"> section.</t>
    </r>
  </si>
</sst>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quot;$&quot;* #,##0_);_(&quot;$&quot;* \(#,##0\);_(&quot;$&quot;* &quot;-&quot;??_);_(@_)"/>
    <numFmt numFmtId="166" formatCode="0.000"/>
    <numFmt numFmtId="167" formatCode="#,##0.000_);\(#,##0.000\)"/>
  </numFmts>
  <fonts count="9">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b/>
      <sz val="10"/>
      <color indexed="12"/>
      <name val="Arial"/>
      <family val="2"/>
    </font>
    <font>
      <b/>
      <sz val="10"/>
      <color theme="1"/>
      <name val="Arial"/>
      <family val="2"/>
    </font>
    <font>
      <sz val="11"/>
      <color indexed="8"/>
      <name val="Calibri"/>
      <family val="2"/>
    </font>
    <font>
      <sz val="10"/>
      <color indexed="12"/>
      <name val="Arial"/>
      <family val="2"/>
    </font>
  </fonts>
  <fills count="4">
    <fill>
      <patternFill patternType="none"/>
    </fill>
    <fill>
      <patternFill patternType="gray125"/>
    </fill>
    <fill>
      <gradientFill degree="270">
        <stop position="0">
          <color theme="4" tint="0.80001220740379042"/>
        </stop>
        <stop position="1">
          <color theme="3" tint="0.59999389629810485"/>
        </stop>
      </gradientFill>
    </fill>
    <fill>
      <patternFill patternType="solid">
        <fgColor theme="6" tint="0.59999389629810485"/>
        <bgColor indexed="64"/>
      </patternFill>
    </fill>
  </fills>
  <borders count="12">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cellStyleXfs>
  <cellXfs count="55">
    <xf numFmtId="0" fontId="0" fillId="0" borderId="0" xfId="0"/>
    <xf numFmtId="0" fontId="2" fillId="0" borderId="0" xfId="0" applyFont="1" applyBorder="1" applyAlignment="1">
      <alignment vertical="top"/>
    </xf>
    <xf numFmtId="0" fontId="2" fillId="0" borderId="0" xfId="0" applyFont="1" applyAlignment="1"/>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NumberFormat="1" applyFont="1" applyFill="1" applyBorder="1" applyAlignment="1">
      <alignment horizontal="right" vertical="top" indent="1"/>
    </xf>
    <xf numFmtId="0" fontId="3" fillId="0" borderId="0" xfId="0" applyFont="1" applyBorder="1" applyAlignment="1">
      <alignment vertical="top" wrapText="1"/>
    </xf>
    <xf numFmtId="0" fontId="2" fillId="0" borderId="0" xfId="0" applyFont="1" applyAlignment="1">
      <alignment vertical="top" wrapText="1"/>
    </xf>
    <xf numFmtId="0" fontId="3" fillId="0" borderId="0" xfId="0" applyFont="1" applyFill="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0" xfId="0" applyFont="1"/>
    <xf numFmtId="0" fontId="4" fillId="0" borderId="0" xfId="0" applyFont="1" applyAlignment="1">
      <alignment wrapText="1"/>
    </xf>
    <xf numFmtId="0" fontId="3" fillId="0" borderId="0" xfId="0" applyFont="1" applyAlignment="1">
      <alignment horizontal="right" vertical="top"/>
    </xf>
    <xf numFmtId="0" fontId="4" fillId="0" borderId="0" xfId="0" applyFont="1" applyAlignment="1"/>
    <xf numFmtId="0" fontId="4" fillId="0" borderId="0" xfId="0" applyFont="1" applyAlignment="1">
      <alignment vertical="top"/>
    </xf>
    <xf numFmtId="165" fontId="5" fillId="0" borderId="0" xfId="2" applyNumberFormat="1" applyFont="1" applyBorder="1" applyAlignment="1">
      <alignment horizontal="left"/>
    </xf>
    <xf numFmtId="165" fontId="3" fillId="0" borderId="0" xfId="2" applyNumberFormat="1" applyFont="1" applyBorder="1" applyAlignment="1" applyProtection="1"/>
    <xf numFmtId="0" fontId="4" fillId="2" borderId="1" xfId="0" applyFont="1" applyFill="1" applyBorder="1"/>
    <xf numFmtId="0" fontId="4" fillId="2" borderId="2" xfId="0" applyFont="1" applyFill="1" applyBorder="1"/>
    <xf numFmtId="0" fontId="6" fillId="2" borderId="2" xfId="0" applyFont="1" applyFill="1" applyBorder="1" applyAlignment="1">
      <alignment horizontal="right"/>
    </xf>
    <xf numFmtId="0" fontId="6" fillId="2" borderId="2" xfId="0" applyFont="1" applyFill="1" applyBorder="1" applyAlignment="1">
      <alignment horizontal="left"/>
    </xf>
    <xf numFmtId="0" fontId="4" fillId="2" borderId="3" xfId="0" applyFont="1" applyFill="1" applyBorder="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164" fontId="4" fillId="0" borderId="7" xfId="0" applyNumberFormat="1" applyFont="1" applyBorder="1" applyAlignment="1">
      <alignment horizontal="center" wrapText="1"/>
    </xf>
    <xf numFmtId="0" fontId="4" fillId="0" borderId="0" xfId="0" applyFont="1" applyBorder="1"/>
    <xf numFmtId="2" fontId="4" fillId="0" borderId="0" xfId="1" applyNumberFormat="1" applyFont="1" applyBorder="1" applyAlignment="1">
      <alignment horizontal="center"/>
    </xf>
    <xf numFmtId="2" fontId="4" fillId="0" borderId="0" xfId="0" applyNumberFormat="1" applyFont="1" applyBorder="1" applyAlignment="1">
      <alignment horizontal="center"/>
    </xf>
    <xf numFmtId="39" fontId="4" fillId="0" borderId="8" xfId="0" applyNumberFormat="1" applyFont="1" applyBorder="1" applyAlignment="1">
      <alignment horizontal="center"/>
    </xf>
    <xf numFmtId="166" fontId="4" fillId="0" borderId="0" xfId="0" applyNumberFormat="1" applyFont="1"/>
    <xf numFmtId="164" fontId="4" fillId="0" borderId="4" xfId="0" applyNumberFormat="1" applyFont="1" applyBorder="1" applyAlignment="1">
      <alignment horizontal="center" wrapText="1"/>
    </xf>
    <xf numFmtId="0" fontId="4" fillId="0" borderId="5" xfId="0" applyFont="1" applyBorder="1"/>
    <xf numFmtId="2" fontId="4" fillId="0" borderId="5" xfId="1" applyNumberFormat="1" applyFont="1" applyBorder="1" applyAlignment="1">
      <alignment horizontal="center"/>
    </xf>
    <xf numFmtId="2" fontId="4" fillId="0" borderId="5" xfId="0" applyNumberFormat="1" applyFont="1" applyBorder="1" applyAlignment="1">
      <alignment horizontal="center"/>
    </xf>
    <xf numFmtId="39" fontId="4" fillId="0" borderId="6" xfId="0" applyNumberFormat="1" applyFont="1" applyBorder="1" applyAlignment="1">
      <alignment horizontal="center"/>
    </xf>
    <xf numFmtId="167" fontId="4" fillId="0" borderId="0" xfId="0" applyNumberFormat="1" applyFont="1"/>
    <xf numFmtId="164" fontId="4" fillId="0" borderId="0" xfId="0" applyNumberFormat="1" applyFont="1" applyAlignment="1">
      <alignment horizontal="center" wrapText="1"/>
    </xf>
    <xf numFmtId="2" fontId="4" fillId="0" borderId="0" xfId="1" applyNumberFormat="1" applyFont="1" applyAlignment="1">
      <alignment horizontal="center"/>
    </xf>
    <xf numFmtId="0" fontId="2" fillId="3" borderId="0" xfId="0" applyFont="1" applyFill="1" applyAlignment="1">
      <alignment vertical="top"/>
    </xf>
    <xf numFmtId="0" fontId="3" fillId="3" borderId="0" xfId="0" applyFont="1" applyFill="1" applyBorder="1" applyAlignment="1" applyProtection="1">
      <alignment vertical="top"/>
      <protection locked="0"/>
    </xf>
    <xf numFmtId="0" fontId="2" fillId="3" borderId="0" xfId="0" applyFont="1" applyFill="1"/>
    <xf numFmtId="0" fontId="2" fillId="3" borderId="0" xfId="0" applyNumberFormat="1" applyFont="1" applyFill="1" applyBorder="1" applyAlignment="1">
      <alignment horizontal="right" vertical="top" indent="1"/>
    </xf>
    <xf numFmtId="0" fontId="4" fillId="3" borderId="0" xfId="0" applyFont="1" applyFill="1"/>
    <xf numFmtId="0" fontId="3" fillId="0" borderId="0" xfId="0" applyFont="1" applyAlignment="1">
      <alignment horizontal="right" vertical="center"/>
    </xf>
    <xf numFmtId="0" fontId="2" fillId="3" borderId="0" xfId="0" applyFont="1" applyFill="1" applyAlignment="1">
      <alignment vertical="center"/>
    </xf>
    <xf numFmtId="0" fontId="3" fillId="3" borderId="0" xfId="0" applyFont="1" applyFill="1" applyBorder="1" applyAlignment="1" applyProtection="1">
      <alignment vertical="center"/>
      <protection locked="0"/>
    </xf>
    <xf numFmtId="0" fontId="3" fillId="0" borderId="0" xfId="0" applyFont="1" applyAlignment="1">
      <alignment horizontal="right" vertical="top" wrapText="1"/>
    </xf>
    <xf numFmtId="165" fontId="2" fillId="0" borderId="0" xfId="2" applyNumberFormat="1" applyFont="1" applyBorder="1" applyAlignment="1" applyProtection="1">
      <protection locked="0"/>
    </xf>
    <xf numFmtId="165" fontId="8" fillId="0" borderId="0" xfId="2" applyNumberFormat="1" applyFont="1" applyBorder="1" applyAlignment="1">
      <alignment horizontal="left"/>
    </xf>
    <xf numFmtId="0" fontId="4" fillId="3" borderId="0" xfId="0" applyNumberFormat="1" applyFont="1" applyFill="1" applyBorder="1" applyAlignment="1">
      <alignment horizontal="right" vertical="top" indent="1"/>
    </xf>
    <xf numFmtId="0" fontId="6" fillId="2" borderId="0" xfId="0" applyFont="1" applyFill="1" applyBorder="1" applyAlignment="1">
      <alignment horizontal="center"/>
    </xf>
    <xf numFmtId="0" fontId="6" fillId="0" borderId="0" xfId="0" applyFont="1" applyBorder="1" applyAlignment="1">
      <alignment horizontal="center"/>
    </xf>
  </cellXfs>
  <cellStyles count="7">
    <cellStyle name="Comma" xfId="1" builtinId="3"/>
    <cellStyle name="Comma 2" xfId="4"/>
    <cellStyle name="Comma 3" xfId="6"/>
    <cellStyle name="Comma 4" xfId="3"/>
    <cellStyle name="Currency" xfId="2" builtinId="4"/>
    <cellStyle name="Normal" xfId="0" builtinId="0"/>
    <cellStyle name="Normal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3676650</xdr:colOff>
      <xdr:row>17</xdr:row>
      <xdr:rowOff>247650</xdr:rowOff>
    </xdr:from>
    <xdr:to>
      <xdr:col>2</xdr:col>
      <xdr:colOff>4619625</xdr:colOff>
      <xdr:row>18</xdr:row>
      <xdr:rowOff>209550</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4838700" y="8915400"/>
          <a:ext cx="942975" cy="2286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180975</xdr:colOff>
      <xdr:row>13</xdr:row>
      <xdr:rowOff>38100</xdr:rowOff>
    </xdr:from>
    <xdr:to>
      <xdr:col>2</xdr:col>
      <xdr:colOff>2619070</xdr:colOff>
      <xdr:row>13</xdr:row>
      <xdr:rowOff>2742862</xdr:rowOff>
    </xdr:to>
    <xdr:pic>
      <xdr:nvPicPr>
        <xdr:cNvPr id="4" name="Picture 3" descr="2-13-2012 5-20-05 PM.png"/>
        <xdr:cNvPicPr>
          <a:picLocks noChangeAspect="1"/>
        </xdr:cNvPicPr>
      </xdr:nvPicPr>
      <xdr:blipFill>
        <a:blip xmlns:r="http://schemas.openxmlformats.org/officeDocument/2006/relationships" r:embed="rId2" cstate="print"/>
        <a:stretch>
          <a:fillRect/>
        </a:stretch>
      </xdr:blipFill>
      <xdr:spPr>
        <a:xfrm>
          <a:off x="1343025" y="4333875"/>
          <a:ext cx="2438095" cy="2704762"/>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5"/>
  <sheetViews>
    <sheetView showGridLines="0" tabSelected="1" workbookViewId="0">
      <selection activeCell="C1" sqref="C1"/>
    </sheetView>
  </sheetViews>
  <sheetFormatPr defaultRowHeight="12.75"/>
  <cols>
    <col min="1" max="1" width="12.7109375" style="12" customWidth="1"/>
    <col min="2" max="2" width="4.7109375" style="12" customWidth="1"/>
    <col min="3" max="3" width="80.7109375" style="12" customWidth="1"/>
    <col min="4" max="16384" width="9.140625" style="12"/>
  </cols>
  <sheetData>
    <row r="1" spans="1:10" s="16" customFormat="1" ht="22.5" customHeight="1">
      <c r="A1" s="46" t="s">
        <v>30</v>
      </c>
      <c r="B1" s="47"/>
      <c r="C1" s="48" t="s">
        <v>61</v>
      </c>
    </row>
    <row r="2" spans="1:10" s="15" customFormat="1" ht="19.5" customHeight="1">
      <c r="A2" s="14"/>
      <c r="B2" s="41"/>
      <c r="C2" s="42" t="s">
        <v>59</v>
      </c>
    </row>
    <row r="3" spans="1:10" ht="44.1" customHeight="1">
      <c r="A3" s="14" t="s">
        <v>31</v>
      </c>
      <c r="B3" s="43"/>
      <c r="C3" s="7" t="s">
        <v>51</v>
      </c>
    </row>
    <row r="4" spans="1:10" ht="44.1" customHeight="1">
      <c r="A4" s="14"/>
      <c r="B4" s="43"/>
      <c r="C4" s="9" t="s">
        <v>53</v>
      </c>
    </row>
    <row r="5" spans="1:10" ht="41.25" customHeight="1">
      <c r="A5" s="49" t="s">
        <v>60</v>
      </c>
      <c r="B5" s="43"/>
      <c r="C5" s="9" t="s">
        <v>54</v>
      </c>
    </row>
    <row r="6" spans="1:10" ht="21" customHeight="1">
      <c r="A6" s="14" t="s">
        <v>32</v>
      </c>
      <c r="B6" s="44">
        <v>1</v>
      </c>
      <c r="C6" s="1" t="s">
        <v>64</v>
      </c>
    </row>
    <row r="7" spans="1:10" ht="21" customHeight="1">
      <c r="A7" s="2"/>
      <c r="B7" s="44">
        <v>2</v>
      </c>
      <c r="C7" s="3" t="s">
        <v>52</v>
      </c>
    </row>
    <row r="8" spans="1:10" ht="21" customHeight="1">
      <c r="A8" s="2"/>
      <c r="B8" s="44">
        <v>3</v>
      </c>
      <c r="C8" s="3" t="s">
        <v>33</v>
      </c>
    </row>
    <row r="9" spans="1:10" ht="21" customHeight="1">
      <c r="A9" s="2"/>
      <c r="B9" s="44"/>
      <c r="C9" s="6" t="s">
        <v>63</v>
      </c>
    </row>
    <row r="10" spans="1:10" ht="21" customHeight="1">
      <c r="A10" s="2"/>
      <c r="B10" s="44">
        <v>4</v>
      </c>
      <c r="C10" s="3" t="s">
        <v>70</v>
      </c>
    </row>
    <row r="11" spans="1:10" ht="21" customHeight="1">
      <c r="A11" s="2"/>
      <c r="B11" s="44">
        <v>5</v>
      </c>
      <c r="C11" s="3" t="s">
        <v>41</v>
      </c>
    </row>
    <row r="12" spans="1:10" ht="21" customHeight="1">
      <c r="A12" s="2"/>
      <c r="B12" s="44">
        <v>6</v>
      </c>
      <c r="C12" s="3" t="s">
        <v>47</v>
      </c>
    </row>
    <row r="13" spans="1:10" ht="21" customHeight="1">
      <c r="A13" s="2"/>
      <c r="B13" s="44">
        <v>7</v>
      </c>
      <c r="C13" s="3" t="s">
        <v>71</v>
      </c>
    </row>
    <row r="14" spans="1:10" ht="233.25" customHeight="1">
      <c r="A14" s="2"/>
      <c r="B14" s="44"/>
      <c r="C14" s="4"/>
    </row>
    <row r="15" spans="1:10" ht="69" customHeight="1">
      <c r="B15" s="45"/>
      <c r="C15" s="3" t="s">
        <v>58</v>
      </c>
      <c r="D15" s="13"/>
      <c r="E15" s="13"/>
      <c r="F15" s="13"/>
      <c r="G15" s="13"/>
      <c r="H15" s="13"/>
      <c r="I15" s="13"/>
      <c r="J15" s="13"/>
    </row>
    <row r="16" spans="1:10" ht="21" customHeight="1">
      <c r="B16" s="44">
        <v>8</v>
      </c>
      <c r="C16" s="3" t="s">
        <v>73</v>
      </c>
    </row>
    <row r="17" spans="2:3" ht="21" customHeight="1">
      <c r="B17" s="44">
        <v>9</v>
      </c>
      <c r="C17" s="3" t="s">
        <v>41</v>
      </c>
    </row>
    <row r="18" spans="2:3" ht="21" customHeight="1">
      <c r="B18" s="44">
        <v>10</v>
      </c>
      <c r="C18" s="3" t="s">
        <v>42</v>
      </c>
    </row>
    <row r="19" spans="2:3" ht="21" customHeight="1">
      <c r="B19" s="44">
        <v>11</v>
      </c>
      <c r="C19" s="3" t="s">
        <v>72</v>
      </c>
    </row>
    <row r="20" spans="2:3" ht="21" customHeight="1">
      <c r="B20" s="44">
        <v>12</v>
      </c>
      <c r="C20" s="3" t="s">
        <v>43</v>
      </c>
    </row>
    <row r="21" spans="2:3" ht="21" customHeight="1">
      <c r="B21" s="44"/>
      <c r="C21" s="8" t="s">
        <v>49</v>
      </c>
    </row>
    <row r="22" spans="2:3" ht="21" customHeight="1">
      <c r="B22" s="44">
        <v>13</v>
      </c>
      <c r="C22" s="3" t="s">
        <v>66</v>
      </c>
    </row>
    <row r="23" spans="2:3" ht="21" customHeight="1">
      <c r="B23" s="44">
        <v>14</v>
      </c>
      <c r="C23" s="3" t="s">
        <v>67</v>
      </c>
    </row>
    <row r="24" spans="2:3" ht="21" customHeight="1">
      <c r="B24" s="44">
        <v>15</v>
      </c>
      <c r="C24" s="3" t="s">
        <v>45</v>
      </c>
    </row>
    <row r="25" spans="2:3" ht="21" customHeight="1">
      <c r="B25" s="44">
        <v>16</v>
      </c>
      <c r="C25" s="3" t="s">
        <v>74</v>
      </c>
    </row>
    <row r="26" spans="2:3" ht="21" customHeight="1">
      <c r="B26" s="44"/>
      <c r="C26" s="6" t="s">
        <v>44</v>
      </c>
    </row>
    <row r="27" spans="2:3" ht="21" customHeight="1">
      <c r="B27" s="52">
        <v>17</v>
      </c>
      <c r="C27" s="10" t="s">
        <v>57</v>
      </c>
    </row>
    <row r="28" spans="2:3" ht="21" customHeight="1">
      <c r="B28" s="52">
        <v>18</v>
      </c>
      <c r="C28" s="10" t="s">
        <v>68</v>
      </c>
    </row>
    <row r="29" spans="2:3" ht="21" customHeight="1">
      <c r="B29" s="52">
        <v>19</v>
      </c>
      <c r="C29" s="10" t="s">
        <v>50</v>
      </c>
    </row>
    <row r="30" spans="2:3" ht="21" customHeight="1">
      <c r="B30" s="52">
        <v>20</v>
      </c>
      <c r="C30" s="10" t="s">
        <v>69</v>
      </c>
    </row>
    <row r="31" spans="2:3" ht="21" customHeight="1">
      <c r="B31" s="52">
        <v>21</v>
      </c>
      <c r="C31" s="10" t="s">
        <v>56</v>
      </c>
    </row>
    <row r="32" spans="2:3" ht="21" customHeight="1">
      <c r="B32" s="52">
        <v>22</v>
      </c>
      <c r="C32" s="10" t="s">
        <v>46</v>
      </c>
    </row>
    <row r="33" spans="2:3" ht="21" customHeight="1">
      <c r="B33" s="52">
        <v>23</v>
      </c>
      <c r="C33" s="11" t="s">
        <v>34</v>
      </c>
    </row>
    <row r="34" spans="2:3" ht="21" customHeight="1">
      <c r="B34" s="52">
        <v>24</v>
      </c>
      <c r="C34" s="11" t="s">
        <v>35</v>
      </c>
    </row>
    <row r="35" spans="2:3">
      <c r="B35" s="5"/>
    </row>
  </sheetData>
  <pageMargins left="0.7" right="0.7" top="0.75" bottom="0.75" header="0.3" footer="0.3"/>
  <pageSetup scale="92" fitToHeight="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J33"/>
  <sheetViews>
    <sheetView workbookViewId="0">
      <selection activeCell="C2" sqref="C2"/>
    </sheetView>
  </sheetViews>
  <sheetFormatPr defaultRowHeight="12.75"/>
  <cols>
    <col min="1" max="1" width="10.140625" style="12" customWidth="1"/>
    <col min="2" max="2" width="16.42578125" style="12" customWidth="1"/>
    <col min="3" max="6" width="14" style="12" customWidth="1"/>
    <col min="7" max="9" width="13" style="12" customWidth="1"/>
    <col min="10" max="16384" width="9.140625" style="12"/>
  </cols>
  <sheetData>
    <row r="1" spans="1:10">
      <c r="A1" s="18" t="s">
        <v>36</v>
      </c>
      <c r="B1" s="28"/>
      <c r="C1" s="50" t="s">
        <v>65</v>
      </c>
    </row>
    <row r="2" spans="1:10">
      <c r="A2" s="18" t="s">
        <v>37</v>
      </c>
      <c r="C2" s="51" t="s">
        <v>62</v>
      </c>
    </row>
    <row r="3" spans="1:10">
      <c r="A3" s="18"/>
      <c r="C3" s="17"/>
    </row>
    <row r="4" spans="1:10">
      <c r="A4" s="19"/>
      <c r="B4" s="20"/>
      <c r="C4" s="20"/>
      <c r="D4" s="21" t="s">
        <v>55</v>
      </c>
      <c r="E4" s="22">
        <v>14</v>
      </c>
      <c r="F4" s="20"/>
      <c r="G4" s="20"/>
      <c r="H4" s="20"/>
      <c r="I4" s="23"/>
    </row>
    <row r="5" spans="1:10" ht="25.5">
      <c r="A5" s="24" t="s">
        <v>1</v>
      </c>
      <c r="B5" s="25" t="s">
        <v>2</v>
      </c>
      <c r="C5" s="25" t="s">
        <v>0</v>
      </c>
      <c r="D5" s="25" t="s">
        <v>3</v>
      </c>
      <c r="E5" s="25" t="s">
        <v>4</v>
      </c>
      <c r="F5" s="25" t="s">
        <v>5</v>
      </c>
      <c r="G5" s="25" t="s">
        <v>40</v>
      </c>
      <c r="H5" s="25" t="s">
        <v>38</v>
      </c>
      <c r="I5" s="26" t="s">
        <v>39</v>
      </c>
    </row>
    <row r="6" spans="1:10">
      <c r="A6" s="27">
        <v>92</v>
      </c>
      <c r="B6" s="28" t="s">
        <v>18</v>
      </c>
      <c r="C6" s="29">
        <v>4.51</v>
      </c>
      <c r="D6" s="29">
        <v>4.63</v>
      </c>
      <c r="E6" s="29">
        <v>2.2099999999999995</v>
      </c>
      <c r="F6" s="29">
        <v>4.1999999999999993</v>
      </c>
      <c r="G6" s="29">
        <f>ROUND(AVERAGE(C6:F6),2)</f>
        <v>3.89</v>
      </c>
      <c r="H6" s="30">
        <v>3.8600000000000003</v>
      </c>
      <c r="I6" s="31">
        <f>+G6-H6</f>
        <v>2.9999999999999805E-2</v>
      </c>
      <c r="J6" s="32"/>
    </row>
    <row r="7" spans="1:10">
      <c r="A7" s="27">
        <v>105</v>
      </c>
      <c r="B7" s="28" t="s">
        <v>19</v>
      </c>
      <c r="C7" s="29">
        <v>4.63</v>
      </c>
      <c r="D7" s="29">
        <v>4.29</v>
      </c>
      <c r="E7" s="29">
        <v>3.9499999999999997</v>
      </c>
      <c r="F7" s="29">
        <v>3.31</v>
      </c>
      <c r="G7" s="29">
        <f t="shared" ref="G7:G29" si="0">ROUND(AVERAGE(C7:F7),2)</f>
        <v>4.05</v>
      </c>
      <c r="H7" s="30">
        <v>3.8500000000000005</v>
      </c>
      <c r="I7" s="31">
        <f t="shared" ref="I7:I29" si="1">+G7-H7</f>
        <v>0.19999999999999929</v>
      </c>
      <c r="J7" s="32"/>
    </row>
    <row r="8" spans="1:10">
      <c r="A8" s="27">
        <v>157</v>
      </c>
      <c r="B8" s="28" t="s">
        <v>21</v>
      </c>
      <c r="C8" s="29">
        <v>3.82</v>
      </c>
      <c r="D8" s="29">
        <v>3.6199999999999992</v>
      </c>
      <c r="E8" s="29">
        <v>2.5299999999999994</v>
      </c>
      <c r="F8" s="29">
        <v>2</v>
      </c>
      <c r="G8" s="29">
        <f t="shared" si="0"/>
        <v>2.99</v>
      </c>
      <c r="H8" s="30">
        <v>2.85</v>
      </c>
      <c r="I8" s="31">
        <f t="shared" si="1"/>
        <v>0.14000000000000012</v>
      </c>
      <c r="J8" s="32"/>
    </row>
    <row r="9" spans="1:10">
      <c r="A9" s="27">
        <v>184</v>
      </c>
      <c r="B9" s="28" t="s">
        <v>22</v>
      </c>
      <c r="C9" s="29">
        <v>1.49</v>
      </c>
      <c r="D9" s="29">
        <v>4.8499999999999996</v>
      </c>
      <c r="E9" s="29">
        <v>3.78</v>
      </c>
      <c r="F9" s="29">
        <v>4.6199999999999983</v>
      </c>
      <c r="G9" s="29">
        <f t="shared" si="0"/>
        <v>3.69</v>
      </c>
      <c r="H9" s="30">
        <v>3.61</v>
      </c>
      <c r="I9" s="31">
        <f t="shared" si="1"/>
        <v>8.0000000000000071E-2</v>
      </c>
      <c r="J9" s="32"/>
    </row>
    <row r="10" spans="1:10">
      <c r="A10" s="27">
        <v>252</v>
      </c>
      <c r="B10" s="28" t="s">
        <v>25</v>
      </c>
      <c r="C10" s="29">
        <v>2.6599999999999997</v>
      </c>
      <c r="D10" s="29">
        <v>4.0400000000000018</v>
      </c>
      <c r="E10" s="29">
        <v>4.6499999999999995</v>
      </c>
      <c r="F10" s="29">
        <v>4.5500000000000007</v>
      </c>
      <c r="G10" s="29">
        <f t="shared" si="0"/>
        <v>3.98</v>
      </c>
      <c r="H10" s="30">
        <v>3.81</v>
      </c>
      <c r="I10" s="31">
        <f t="shared" si="1"/>
        <v>0.16999999999999993</v>
      </c>
      <c r="J10" s="32"/>
    </row>
    <row r="11" spans="1:10">
      <c r="A11" s="27">
        <v>277</v>
      </c>
      <c r="B11" s="28" t="s">
        <v>27</v>
      </c>
      <c r="C11" s="29">
        <v>1.61</v>
      </c>
      <c r="D11" s="29">
        <v>2.08</v>
      </c>
      <c r="E11" s="29">
        <v>1.94</v>
      </c>
      <c r="F11" s="29">
        <v>1.71</v>
      </c>
      <c r="G11" s="29">
        <f t="shared" si="0"/>
        <v>1.84</v>
      </c>
      <c r="H11" s="30">
        <v>1.76</v>
      </c>
      <c r="I11" s="31">
        <f t="shared" si="1"/>
        <v>8.0000000000000071E-2</v>
      </c>
      <c r="J11" s="32"/>
    </row>
    <row r="12" spans="1:10">
      <c r="A12" s="27">
        <v>334</v>
      </c>
      <c r="B12" s="28" t="s">
        <v>28</v>
      </c>
      <c r="C12" s="29">
        <v>4.8199999999999994</v>
      </c>
      <c r="D12" s="29">
        <v>4.1599999999999993</v>
      </c>
      <c r="E12" s="29">
        <v>2.19</v>
      </c>
      <c r="F12" s="29">
        <v>2.7799999999999989</v>
      </c>
      <c r="G12" s="29">
        <f t="shared" si="0"/>
        <v>3.49</v>
      </c>
      <c r="H12" s="30">
        <v>3.43</v>
      </c>
      <c r="I12" s="31">
        <f t="shared" si="1"/>
        <v>6.0000000000000053E-2</v>
      </c>
      <c r="J12" s="32"/>
    </row>
    <row r="13" spans="1:10">
      <c r="A13" s="27">
        <v>372</v>
      </c>
      <c r="B13" s="28" t="s">
        <v>9</v>
      </c>
      <c r="C13" s="29">
        <v>4.3999999999999995</v>
      </c>
      <c r="D13" s="29">
        <v>2.8099999999999987</v>
      </c>
      <c r="E13" s="29">
        <v>2.5099999999999993</v>
      </c>
      <c r="F13" s="29">
        <v>2.0900000000000003</v>
      </c>
      <c r="G13" s="29">
        <f t="shared" si="0"/>
        <v>2.95</v>
      </c>
      <c r="H13" s="30">
        <v>2.92</v>
      </c>
      <c r="I13" s="31">
        <f t="shared" si="1"/>
        <v>3.0000000000000249E-2</v>
      </c>
      <c r="J13" s="32"/>
    </row>
    <row r="14" spans="1:10">
      <c r="A14" s="27">
        <v>421</v>
      </c>
      <c r="B14" s="28" t="s">
        <v>16</v>
      </c>
      <c r="C14" s="29">
        <v>1.4</v>
      </c>
      <c r="D14" s="29">
        <v>4.5600000000000014</v>
      </c>
      <c r="E14" s="29">
        <v>4.1000000000000005</v>
      </c>
      <c r="F14" s="29">
        <v>3.0899999999999994</v>
      </c>
      <c r="G14" s="29">
        <f t="shared" si="0"/>
        <v>3.29</v>
      </c>
      <c r="H14" s="30">
        <v>3.32</v>
      </c>
      <c r="I14" s="31">
        <f t="shared" si="1"/>
        <v>-2.9999999999999805E-2</v>
      </c>
      <c r="J14" s="32"/>
    </row>
    <row r="15" spans="1:10">
      <c r="A15" s="27">
        <v>443</v>
      </c>
      <c r="B15" s="28" t="s">
        <v>10</v>
      </c>
      <c r="C15" s="29">
        <v>3.6599999999999988</v>
      </c>
      <c r="D15" s="29">
        <v>3.88</v>
      </c>
      <c r="E15" s="29">
        <v>2.41</v>
      </c>
      <c r="F15" s="29">
        <v>2.3399999999999994</v>
      </c>
      <c r="G15" s="29">
        <f t="shared" si="0"/>
        <v>3.07</v>
      </c>
      <c r="H15" s="30">
        <v>3.08</v>
      </c>
      <c r="I15" s="31">
        <f t="shared" si="1"/>
        <v>-1.0000000000000231E-2</v>
      </c>
      <c r="J15" s="32"/>
    </row>
    <row r="16" spans="1:10">
      <c r="A16" s="27">
        <v>505</v>
      </c>
      <c r="B16" s="28" t="s">
        <v>13</v>
      </c>
      <c r="C16" s="29">
        <v>4.49</v>
      </c>
      <c r="D16" s="29">
        <v>2.4899999999999993</v>
      </c>
      <c r="E16" s="29">
        <v>2.08</v>
      </c>
      <c r="F16" s="29">
        <v>3.0299999999999994</v>
      </c>
      <c r="G16" s="29">
        <f t="shared" si="0"/>
        <v>3.02</v>
      </c>
      <c r="H16" s="30">
        <v>2.98</v>
      </c>
      <c r="I16" s="31">
        <f t="shared" si="1"/>
        <v>4.0000000000000036E-2</v>
      </c>
      <c r="J16" s="32"/>
    </row>
    <row r="17" spans="1:10">
      <c r="A17" s="27">
        <v>518</v>
      </c>
      <c r="B17" s="28" t="s">
        <v>6</v>
      </c>
      <c r="C17" s="29">
        <v>4.0599999999999996</v>
      </c>
      <c r="D17" s="29">
        <v>4.0299999999999994</v>
      </c>
      <c r="E17" s="29">
        <v>3.9599999999999995</v>
      </c>
      <c r="F17" s="29">
        <v>3.9000000000000004</v>
      </c>
      <c r="G17" s="29">
        <f t="shared" si="0"/>
        <v>3.99</v>
      </c>
      <c r="H17" s="30">
        <v>3.95</v>
      </c>
      <c r="I17" s="31">
        <f t="shared" si="1"/>
        <v>4.0000000000000036E-2</v>
      </c>
      <c r="J17" s="32"/>
    </row>
    <row r="18" spans="1:10">
      <c r="A18" s="27">
        <v>538</v>
      </c>
      <c r="B18" s="28" t="s">
        <v>12</v>
      </c>
      <c r="C18" s="29">
        <v>2.1899999999999995</v>
      </c>
      <c r="D18" s="29">
        <v>2.09</v>
      </c>
      <c r="E18" s="29">
        <v>2.3199999999999994</v>
      </c>
      <c r="F18" s="29">
        <v>2.4400000000000008</v>
      </c>
      <c r="G18" s="29">
        <f t="shared" si="0"/>
        <v>2.2599999999999998</v>
      </c>
      <c r="H18" s="30">
        <v>2.2599999999999998</v>
      </c>
      <c r="I18" s="31">
        <f t="shared" si="1"/>
        <v>0</v>
      </c>
      <c r="J18" s="32"/>
    </row>
    <row r="19" spans="1:10">
      <c r="A19" s="27">
        <v>571</v>
      </c>
      <c r="B19" s="28" t="s">
        <v>15</v>
      </c>
      <c r="C19" s="29">
        <v>4.58</v>
      </c>
      <c r="D19" s="29">
        <v>4.6099999999999994</v>
      </c>
      <c r="E19" s="29">
        <v>4.580000000000001</v>
      </c>
      <c r="F19" s="29">
        <v>4.3599999999999994</v>
      </c>
      <c r="G19" s="29">
        <f t="shared" si="0"/>
        <v>4.53</v>
      </c>
      <c r="H19" s="30">
        <v>4.3499999999999996</v>
      </c>
      <c r="I19" s="31">
        <f t="shared" si="1"/>
        <v>0.1800000000000006</v>
      </c>
      <c r="J19" s="32"/>
    </row>
    <row r="20" spans="1:10">
      <c r="A20" s="27">
        <v>598</v>
      </c>
      <c r="B20" s="28" t="s">
        <v>14</v>
      </c>
      <c r="C20" s="29">
        <v>1.06</v>
      </c>
      <c r="D20" s="29">
        <v>3.2599999999999993</v>
      </c>
      <c r="E20" s="29">
        <v>4.1899999999999995</v>
      </c>
      <c r="F20" s="29">
        <v>3.49</v>
      </c>
      <c r="G20" s="29">
        <f t="shared" si="0"/>
        <v>3</v>
      </c>
      <c r="H20" s="30">
        <v>3.03</v>
      </c>
      <c r="I20" s="31">
        <f t="shared" si="1"/>
        <v>-2.9999999999999805E-2</v>
      </c>
      <c r="J20" s="32"/>
    </row>
    <row r="21" spans="1:10">
      <c r="A21" s="27">
        <v>612</v>
      </c>
      <c r="B21" s="28" t="s">
        <v>7</v>
      </c>
      <c r="C21" s="29">
        <v>3.74</v>
      </c>
      <c r="D21" s="29">
        <v>2.6999999999999997</v>
      </c>
      <c r="E21" s="29">
        <v>1.99</v>
      </c>
      <c r="F21" s="29">
        <v>3.2899999999999996</v>
      </c>
      <c r="G21" s="29">
        <f t="shared" si="0"/>
        <v>2.93</v>
      </c>
      <c r="H21" s="30">
        <v>2.8499999999999996</v>
      </c>
      <c r="I21" s="31">
        <f t="shared" si="1"/>
        <v>8.0000000000000515E-2</v>
      </c>
      <c r="J21" s="32"/>
    </row>
    <row r="22" spans="1:10">
      <c r="A22" s="27">
        <v>620</v>
      </c>
      <c r="B22" s="28" t="s">
        <v>17</v>
      </c>
      <c r="C22" s="29">
        <v>4.8000000000000007</v>
      </c>
      <c r="D22" s="29">
        <v>3.56</v>
      </c>
      <c r="E22" s="29">
        <v>4.5999999999999996</v>
      </c>
      <c r="F22" s="29">
        <v>4.2</v>
      </c>
      <c r="G22" s="29">
        <f t="shared" si="0"/>
        <v>4.29</v>
      </c>
      <c r="H22" s="30">
        <v>4.28</v>
      </c>
      <c r="I22" s="31">
        <f t="shared" si="1"/>
        <v>9.9999999999997868E-3</v>
      </c>
      <c r="J22" s="32"/>
    </row>
    <row r="23" spans="1:10">
      <c r="A23" s="27">
        <v>705</v>
      </c>
      <c r="B23" s="28" t="s">
        <v>8</v>
      </c>
      <c r="C23" s="29">
        <v>2.9299999999999988</v>
      </c>
      <c r="D23" s="29">
        <v>4.8899999999999997</v>
      </c>
      <c r="E23" s="29">
        <v>2.0400000000000009</v>
      </c>
      <c r="F23" s="29">
        <v>3.4499999999999997</v>
      </c>
      <c r="G23" s="29">
        <f t="shared" si="0"/>
        <v>3.33</v>
      </c>
      <c r="H23" s="30">
        <v>3.25</v>
      </c>
      <c r="I23" s="31">
        <f t="shared" si="1"/>
        <v>8.0000000000000071E-2</v>
      </c>
      <c r="J23" s="32"/>
    </row>
    <row r="24" spans="1:10">
      <c r="A24" s="27">
        <v>709</v>
      </c>
      <c r="B24" s="28" t="s">
        <v>20</v>
      </c>
      <c r="C24" s="29">
        <v>2.1399999999999992</v>
      </c>
      <c r="D24" s="29">
        <v>3.26</v>
      </c>
      <c r="E24" s="29">
        <v>3.61</v>
      </c>
      <c r="F24" s="29">
        <v>4.34</v>
      </c>
      <c r="G24" s="29">
        <f t="shared" si="0"/>
        <v>3.34</v>
      </c>
      <c r="H24" s="30">
        <v>3.22</v>
      </c>
      <c r="I24" s="31">
        <f t="shared" si="1"/>
        <v>0.11999999999999966</v>
      </c>
      <c r="J24" s="32"/>
    </row>
    <row r="25" spans="1:10">
      <c r="A25" s="27">
        <v>741</v>
      </c>
      <c r="B25" s="28" t="s">
        <v>23</v>
      </c>
      <c r="C25" s="29">
        <v>4.67</v>
      </c>
      <c r="D25" s="29">
        <v>1.3499999999999999</v>
      </c>
      <c r="E25" s="29">
        <v>3.48</v>
      </c>
      <c r="F25" s="29">
        <v>3.2800000000000002</v>
      </c>
      <c r="G25" s="29">
        <f t="shared" si="0"/>
        <v>3.2</v>
      </c>
      <c r="H25" s="30">
        <v>3.22</v>
      </c>
      <c r="I25" s="31">
        <f t="shared" si="1"/>
        <v>-2.0000000000000018E-2</v>
      </c>
      <c r="J25" s="32"/>
    </row>
    <row r="26" spans="1:10">
      <c r="A26" s="27">
        <v>750</v>
      </c>
      <c r="B26" s="28" t="s">
        <v>11</v>
      </c>
      <c r="C26" s="29">
        <v>4.41</v>
      </c>
      <c r="D26" s="29">
        <v>4.72</v>
      </c>
      <c r="E26" s="29">
        <v>2.39</v>
      </c>
      <c r="F26" s="29">
        <v>3.9699999999999998</v>
      </c>
      <c r="G26" s="29">
        <f t="shared" si="0"/>
        <v>3.87</v>
      </c>
      <c r="H26" s="30">
        <v>3.9</v>
      </c>
      <c r="I26" s="31">
        <f t="shared" si="1"/>
        <v>-2.9999999999999805E-2</v>
      </c>
      <c r="J26" s="32"/>
    </row>
    <row r="27" spans="1:10">
      <c r="A27" s="27">
        <v>763</v>
      </c>
      <c r="B27" s="28" t="s">
        <v>26</v>
      </c>
      <c r="C27" s="29">
        <v>3.4299999999999997</v>
      </c>
      <c r="D27" s="29">
        <v>2.7699999999999991</v>
      </c>
      <c r="E27" s="29">
        <v>3.6799999999999993</v>
      </c>
      <c r="F27" s="29">
        <v>3.6399999999999997</v>
      </c>
      <c r="G27" s="29">
        <f t="shared" si="0"/>
        <v>3.38</v>
      </c>
      <c r="H27" s="30">
        <v>3.31</v>
      </c>
      <c r="I27" s="31">
        <f t="shared" si="1"/>
        <v>6.999999999999984E-2</v>
      </c>
      <c r="J27" s="32"/>
    </row>
    <row r="28" spans="1:10">
      <c r="A28" s="27">
        <v>861</v>
      </c>
      <c r="B28" s="28" t="s">
        <v>24</v>
      </c>
      <c r="C28" s="29">
        <v>4.4799999999999995</v>
      </c>
      <c r="D28" s="29">
        <v>1.22</v>
      </c>
      <c r="E28" s="29">
        <v>3.8699999999999992</v>
      </c>
      <c r="F28" s="29">
        <v>1.4500000000000002</v>
      </c>
      <c r="G28" s="29">
        <f t="shared" si="0"/>
        <v>2.76</v>
      </c>
      <c r="H28" s="30">
        <v>2.79</v>
      </c>
      <c r="I28" s="31">
        <f t="shared" si="1"/>
        <v>-3.0000000000000249E-2</v>
      </c>
      <c r="J28" s="32"/>
    </row>
    <row r="29" spans="1:10">
      <c r="A29" s="33">
        <v>897</v>
      </c>
      <c r="B29" s="34" t="s">
        <v>29</v>
      </c>
      <c r="C29" s="35">
        <v>4.05</v>
      </c>
      <c r="D29" s="35">
        <v>3.9099999999999997</v>
      </c>
      <c r="E29" s="35">
        <v>3.48</v>
      </c>
      <c r="F29" s="35">
        <v>3.52</v>
      </c>
      <c r="G29" s="35">
        <f t="shared" si="0"/>
        <v>3.74</v>
      </c>
      <c r="H29" s="36">
        <v>3.71</v>
      </c>
      <c r="I29" s="37">
        <f t="shared" si="1"/>
        <v>3.0000000000000249E-2</v>
      </c>
      <c r="J29" s="32"/>
    </row>
    <row r="31" spans="1:10">
      <c r="I31" s="38"/>
    </row>
    <row r="32" spans="1:10">
      <c r="I32" s="38"/>
    </row>
    <row r="33" spans="9:9">
      <c r="I33" s="38"/>
    </row>
  </sheetData>
  <sortState ref="A5:G28">
    <sortCondition ref="A9"/>
  </sortState>
  <pageMargins left="0.7" right="0.7" top="0.75" bottom="0.75" header="0.3" footer="0.3"/>
  <pageSetup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workbookViewId="0">
      <selection activeCell="C2" sqref="C2"/>
    </sheetView>
  </sheetViews>
  <sheetFormatPr defaultRowHeight="12.75"/>
  <cols>
    <col min="1" max="1" width="9.140625" style="12"/>
    <col min="2" max="2" width="17.42578125" style="12" bestFit="1" customWidth="1"/>
    <col min="3" max="6" width="13.5703125" style="12" customWidth="1"/>
    <col min="7" max="16384" width="9.140625" style="12"/>
  </cols>
  <sheetData>
    <row r="1" spans="1:6">
      <c r="A1" s="18" t="s">
        <v>36</v>
      </c>
      <c r="B1" s="28"/>
      <c r="C1" s="50" t="s">
        <v>65</v>
      </c>
    </row>
    <row r="2" spans="1:6">
      <c r="A2" s="18" t="s">
        <v>37</v>
      </c>
      <c r="C2" s="51" t="str">
        <f>+Analysis!C2</f>
        <v>(Your Name)</v>
      </c>
    </row>
    <row r="3" spans="1:6">
      <c r="A3" s="18"/>
      <c r="C3" s="17"/>
    </row>
    <row r="4" spans="1:6">
      <c r="A4" s="53" t="s">
        <v>48</v>
      </c>
      <c r="B4" s="54"/>
      <c r="C4" s="54"/>
      <c r="D4" s="54"/>
      <c r="E4" s="54"/>
      <c r="F4" s="54"/>
    </row>
    <row r="5" spans="1:6" ht="25.5">
      <c r="A5" s="25" t="s">
        <v>1</v>
      </c>
      <c r="B5" s="25" t="s">
        <v>2</v>
      </c>
      <c r="C5" s="25" t="s">
        <v>0</v>
      </c>
      <c r="D5" s="25" t="s">
        <v>3</v>
      </c>
      <c r="E5" s="25" t="s">
        <v>4</v>
      </c>
      <c r="F5" s="25" t="s">
        <v>5</v>
      </c>
    </row>
    <row r="6" spans="1:6">
      <c r="A6" s="39">
        <v>92</v>
      </c>
      <c r="B6" s="12" t="s">
        <v>18</v>
      </c>
      <c r="C6" s="40">
        <v>4.38</v>
      </c>
      <c r="D6" s="40">
        <v>4.83</v>
      </c>
      <c r="E6" s="40">
        <v>2.17</v>
      </c>
      <c r="F6" s="40">
        <v>4.09</v>
      </c>
    </row>
    <row r="7" spans="1:6">
      <c r="A7" s="39">
        <v>105</v>
      </c>
      <c r="B7" s="12" t="s">
        <v>19</v>
      </c>
      <c r="C7" s="40">
        <v>4.88</v>
      </c>
      <c r="D7" s="40">
        <v>4.21</v>
      </c>
      <c r="E7" s="40">
        <v>3.2199999999999998</v>
      </c>
      <c r="F7" s="40">
        <v>3.3000000000000003</v>
      </c>
    </row>
    <row r="8" spans="1:6">
      <c r="A8" s="39">
        <v>157</v>
      </c>
      <c r="B8" s="12" t="s">
        <v>21</v>
      </c>
      <c r="C8" s="40">
        <v>3.8699999999999997</v>
      </c>
      <c r="D8" s="40">
        <v>3.57</v>
      </c>
      <c r="E8" s="40">
        <v>2.4499999999999997</v>
      </c>
      <c r="F8" s="40">
        <v>1.95</v>
      </c>
    </row>
    <row r="9" spans="1:6">
      <c r="A9" s="39">
        <v>184</v>
      </c>
      <c r="B9" s="12" t="s">
        <v>22</v>
      </c>
      <c r="C9" s="40">
        <v>1.44</v>
      </c>
      <c r="D9" s="40">
        <v>4.8899999999999997</v>
      </c>
      <c r="E9" s="40">
        <v>3.69</v>
      </c>
      <c r="F9" s="40">
        <v>4.5299999999999994</v>
      </c>
    </row>
    <row r="10" spans="1:6">
      <c r="A10" s="39">
        <v>252</v>
      </c>
      <c r="B10" s="12" t="s">
        <v>25</v>
      </c>
      <c r="C10" s="40">
        <v>2.64</v>
      </c>
      <c r="D10" s="40">
        <v>4.12</v>
      </c>
      <c r="E10" s="40">
        <v>4.54</v>
      </c>
      <c r="F10" s="40">
        <v>4.57</v>
      </c>
    </row>
    <row r="11" spans="1:6">
      <c r="A11" s="39">
        <v>277</v>
      </c>
      <c r="B11" s="12" t="s">
        <v>27</v>
      </c>
      <c r="C11" s="40">
        <v>1.4000000000000001</v>
      </c>
      <c r="D11" s="40">
        <v>2.04</v>
      </c>
      <c r="E11" s="40">
        <v>1.9</v>
      </c>
      <c r="F11" s="40">
        <v>1.6199999999999999</v>
      </c>
    </row>
    <row r="12" spans="1:6">
      <c r="A12" s="39">
        <v>334</v>
      </c>
      <c r="B12" s="12" t="s">
        <v>28</v>
      </c>
      <c r="C12" s="40">
        <v>4.7299999999999995</v>
      </c>
      <c r="D12" s="40">
        <v>4.08</v>
      </c>
      <c r="E12" s="40">
        <v>2.36</v>
      </c>
      <c r="F12" s="40">
        <v>2.6599999999999997</v>
      </c>
    </row>
    <row r="13" spans="1:6">
      <c r="A13" s="39">
        <v>372</v>
      </c>
      <c r="B13" s="12" t="s">
        <v>9</v>
      </c>
      <c r="C13" s="40">
        <v>4.29</v>
      </c>
      <c r="D13" s="40">
        <v>2.76</v>
      </c>
      <c r="E13" s="40">
        <v>2.4899999999999998</v>
      </c>
      <c r="F13" s="40">
        <v>2.11</v>
      </c>
    </row>
    <row r="14" spans="1:6">
      <c r="A14" s="39">
        <v>421</v>
      </c>
      <c r="B14" s="12" t="s">
        <v>16</v>
      </c>
      <c r="C14" s="40">
        <v>1.3099999999999998</v>
      </c>
      <c r="D14" s="40">
        <v>4.57</v>
      </c>
      <c r="E14" s="40">
        <v>4.0600000000000005</v>
      </c>
      <c r="F14" s="40">
        <v>2.99</v>
      </c>
    </row>
    <row r="15" spans="1:6">
      <c r="A15" s="39">
        <v>443</v>
      </c>
      <c r="B15" s="12" t="s">
        <v>10</v>
      </c>
      <c r="C15" s="40">
        <v>3.5699999999999994</v>
      </c>
      <c r="D15" s="40">
        <v>3.8899999999999997</v>
      </c>
      <c r="E15" s="40">
        <v>2.4499999999999997</v>
      </c>
      <c r="F15" s="40">
        <v>2.23</v>
      </c>
    </row>
    <row r="16" spans="1:6">
      <c r="A16" s="39">
        <v>505</v>
      </c>
      <c r="B16" s="12" t="s">
        <v>13</v>
      </c>
      <c r="C16" s="40">
        <v>4.5</v>
      </c>
      <c r="D16" s="40">
        <v>2.4299999999999997</v>
      </c>
      <c r="E16" s="40">
        <v>2.17</v>
      </c>
      <c r="F16" s="40">
        <v>2.9299999999999997</v>
      </c>
    </row>
    <row r="17" spans="1:6">
      <c r="A17" s="39">
        <v>518</v>
      </c>
      <c r="B17" s="12" t="s">
        <v>6</v>
      </c>
      <c r="C17" s="40">
        <v>4.1499999999999995</v>
      </c>
      <c r="D17" s="40">
        <v>3.96</v>
      </c>
      <c r="E17" s="40">
        <v>3.87</v>
      </c>
      <c r="F17" s="40">
        <v>3.97</v>
      </c>
    </row>
    <row r="18" spans="1:6">
      <c r="A18" s="39">
        <v>538</v>
      </c>
      <c r="B18" s="12" t="s">
        <v>12</v>
      </c>
      <c r="C18" s="40">
        <v>2.35</v>
      </c>
      <c r="D18" s="40">
        <v>2.0499999999999998</v>
      </c>
      <c r="E18" s="40">
        <v>2.3899999999999997</v>
      </c>
      <c r="F18" s="40">
        <v>2.69</v>
      </c>
    </row>
    <row r="19" spans="1:6">
      <c r="A19" s="39">
        <v>571</v>
      </c>
      <c r="B19" s="12" t="s">
        <v>15</v>
      </c>
      <c r="C19" s="40">
        <v>4.49</v>
      </c>
      <c r="D19" s="40">
        <v>4.68</v>
      </c>
      <c r="E19" s="40">
        <v>4.68</v>
      </c>
      <c r="F19" s="40">
        <v>4.3</v>
      </c>
    </row>
    <row r="20" spans="1:6">
      <c r="A20" s="39">
        <v>598</v>
      </c>
      <c r="B20" s="12" t="s">
        <v>14</v>
      </c>
      <c r="C20" s="40">
        <v>1</v>
      </c>
      <c r="D20" s="40">
        <v>3.18</v>
      </c>
      <c r="E20" s="40">
        <v>4.1300000000000008</v>
      </c>
      <c r="F20" s="40">
        <v>3.3900000000000006</v>
      </c>
    </row>
    <row r="21" spans="1:6">
      <c r="A21" s="39">
        <v>612</v>
      </c>
      <c r="B21" s="12" t="s">
        <v>7</v>
      </c>
      <c r="C21" s="40">
        <v>3.73</v>
      </c>
      <c r="D21" s="40">
        <v>2.66</v>
      </c>
      <c r="E21" s="40">
        <v>1.19</v>
      </c>
      <c r="F21" s="40">
        <v>3.3499999999999996</v>
      </c>
    </row>
    <row r="22" spans="1:6">
      <c r="A22" s="39">
        <v>620</v>
      </c>
      <c r="B22" s="12" t="s">
        <v>17</v>
      </c>
      <c r="C22" s="40">
        <v>4.84</v>
      </c>
      <c r="D22" s="40">
        <v>3.2699999999999996</v>
      </c>
      <c r="E22" s="40">
        <v>5.1599999999999993</v>
      </c>
      <c r="F22" s="40">
        <v>3.94</v>
      </c>
    </row>
    <row r="23" spans="1:6">
      <c r="A23" s="39">
        <v>705</v>
      </c>
      <c r="B23" s="12" t="s">
        <v>8</v>
      </c>
      <c r="C23" s="40">
        <v>2.8699999999999997</v>
      </c>
      <c r="D23" s="40">
        <v>4.91</v>
      </c>
      <c r="E23" s="40">
        <v>2.1</v>
      </c>
      <c r="F23" s="40">
        <v>3.39</v>
      </c>
    </row>
    <row r="24" spans="1:6">
      <c r="A24" s="39">
        <v>709</v>
      </c>
      <c r="B24" s="12" t="s">
        <v>20</v>
      </c>
      <c r="C24" s="40">
        <v>2.0099999999999998</v>
      </c>
      <c r="D24" s="40">
        <v>3.25</v>
      </c>
      <c r="E24" s="40">
        <v>3.59</v>
      </c>
      <c r="F24" s="40">
        <v>4.25</v>
      </c>
    </row>
    <row r="25" spans="1:6">
      <c r="A25" s="39">
        <v>741</v>
      </c>
      <c r="B25" s="12" t="s">
        <v>23</v>
      </c>
      <c r="C25" s="40">
        <v>4.6899999999999995</v>
      </c>
      <c r="D25" s="40">
        <v>1.2799999999999998</v>
      </c>
      <c r="E25" s="40">
        <v>3.53</v>
      </c>
      <c r="F25" s="40">
        <v>3.22</v>
      </c>
    </row>
    <row r="26" spans="1:6">
      <c r="A26" s="39">
        <v>750</v>
      </c>
      <c r="B26" s="12" t="s">
        <v>11</v>
      </c>
      <c r="C26" s="40">
        <v>4.4599999999999991</v>
      </c>
      <c r="D26" s="40">
        <v>4.7999999999999989</v>
      </c>
      <c r="E26" s="40">
        <v>2.42</v>
      </c>
      <c r="F26" s="40">
        <v>4.0199999999999996</v>
      </c>
    </row>
    <row r="27" spans="1:6">
      <c r="A27" s="39">
        <v>763</v>
      </c>
      <c r="B27" s="12" t="s">
        <v>26</v>
      </c>
      <c r="C27" s="40">
        <v>3.39</v>
      </c>
      <c r="D27" s="40">
        <v>2.6599999999999997</v>
      </c>
      <c r="E27" s="40">
        <v>3.63</v>
      </c>
      <c r="F27" s="40">
        <v>3.5700000000000003</v>
      </c>
    </row>
    <row r="28" spans="1:6">
      <c r="A28" s="39">
        <v>861</v>
      </c>
      <c r="B28" s="12" t="s">
        <v>24</v>
      </c>
      <c r="C28" s="40">
        <v>4.59</v>
      </c>
      <c r="D28" s="40">
        <v>0.99</v>
      </c>
      <c r="E28" s="40">
        <v>3.8200000000000003</v>
      </c>
      <c r="F28" s="40">
        <v>1.4200000000000002</v>
      </c>
    </row>
    <row r="29" spans="1:6">
      <c r="A29" s="39">
        <v>897</v>
      </c>
      <c r="B29" s="12" t="s">
        <v>29</v>
      </c>
      <c r="C29" s="40">
        <v>3.9599999999999995</v>
      </c>
      <c r="D29" s="40">
        <v>3.8200000000000003</v>
      </c>
      <c r="E29" s="40">
        <v>3.5199999999999996</v>
      </c>
      <c r="F29" s="40">
        <v>3.43</v>
      </c>
    </row>
  </sheetData>
  <mergeCells count="1">
    <mergeCell ref="A4:F4"/>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Analysis</vt:lpstr>
      <vt:lpstr>Week 15 Data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 </cp:lastModifiedBy>
  <cp:lastPrinted>2012-02-07T00:37:55Z</cp:lastPrinted>
  <dcterms:created xsi:type="dcterms:W3CDTF">2010-04-01T23:27:38Z</dcterms:created>
  <dcterms:modified xsi:type="dcterms:W3CDTF">2012-04-30T13:35:59Z</dcterms:modified>
</cp:coreProperties>
</file>