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45" yWindow="-30" windowWidth="21435" windowHeight="4635"/>
  </bookViews>
  <sheets>
    <sheet name="Instructions" sheetId="7" r:id="rId1"/>
    <sheet name="Analysis" sheetId="6" r:id="rId2"/>
  </sheets>
  <calcPr calcId="125725"/>
</workbook>
</file>

<file path=xl/calcChain.xml><?xml version="1.0" encoding="utf-8"?>
<calcChain xmlns="http://schemas.openxmlformats.org/spreadsheetml/2006/main">
  <c r="C25" i="6"/>
  <c r="E5"/>
</calcChain>
</file>

<file path=xl/sharedStrings.xml><?xml version="1.0" encoding="utf-8"?>
<sst xmlns="http://schemas.openxmlformats.org/spreadsheetml/2006/main" count="61" uniqueCount="56">
  <si>
    <t>Problem Number:</t>
  </si>
  <si>
    <t>Student's Name:</t>
  </si>
  <si>
    <t>(Your Name)</t>
  </si>
  <si>
    <t>STEPS</t>
  </si>
  <si>
    <t>THINK LIKE AN ACCOUNTANT</t>
  </si>
  <si>
    <t>TITLE</t>
  </si>
  <si>
    <t>Save your work.</t>
  </si>
  <si>
    <t>Print the Analysis worksheet, as instructed by your teacher.</t>
  </si>
  <si>
    <t>Estimate of net income before federal income tax</t>
  </si>
  <si>
    <t>Bracket minimum income tax</t>
  </si>
  <si>
    <t>Marginal income tax</t>
  </si>
  <si>
    <t>Minimum bracket net income</t>
  </si>
  <si>
    <t>Net income subject to marginal tax rate</t>
  </si>
  <si>
    <t>Marginal tax rate</t>
  </si>
  <si>
    <t>Total annual estimate of federal income taxes</t>
  </si>
  <si>
    <t>Unpaid annual tax estimate</t>
  </si>
  <si>
    <t>Quarterly estimated tax payment</t>
  </si>
  <si>
    <r>
      <rPr>
        <i/>
        <sz val="11"/>
        <color theme="1"/>
        <rFont val="Calibri"/>
        <family val="2"/>
        <scheme val="minor"/>
      </rPr>
      <t>Less</t>
    </r>
    <r>
      <rPr>
        <sz val="11"/>
        <color theme="1"/>
        <rFont val="Calibri"/>
        <family val="2"/>
        <scheme val="minor"/>
      </rPr>
      <t xml:space="preserve"> estimated tax payments to date</t>
    </r>
  </si>
  <si>
    <r>
      <rPr>
        <i/>
        <sz val="11"/>
        <color theme="1"/>
        <rFont val="Calibri"/>
        <family val="2"/>
        <scheme val="minor"/>
      </rPr>
      <t>Divided by</t>
    </r>
    <r>
      <rPr>
        <sz val="11"/>
        <color theme="1"/>
        <rFont val="Calibri"/>
        <family val="2"/>
        <scheme val="minor"/>
      </rPr>
      <t xml:space="preserve"> the number of payments remaining</t>
    </r>
  </si>
  <si>
    <t>Think Like an Accountant, Chapter 15</t>
  </si>
  <si>
    <t>Chapter 15</t>
  </si>
  <si>
    <t>ANALYSIS</t>
  </si>
  <si>
    <t>Click the Analysis tab to view the schedule.</t>
  </si>
  <si>
    <t>Key your name in cell B2.</t>
  </si>
  <si>
    <t>The VLOOKUP function is used to look up data from a table.  A VLOOKUP function will be used to determine the bracket minimum income tax, bracket minimum net income, and marginal tax rate.</t>
  </si>
  <si>
    <t>Click OK.</t>
  </si>
  <si>
    <t>In each cell containing a [F] notation, create a formula to calculate the amount described in column A.</t>
  </si>
  <si>
    <t>Minimum Bracket Net Income</t>
  </si>
  <si>
    <t>Bracket Minimum Tax</t>
  </si>
  <si>
    <t>Marginal Tax Rate</t>
  </si>
  <si>
    <t>Enter the current estimate of net income before federal income tax in cell D4.</t>
  </si>
  <si>
    <t>Enter the total estimated tax payments to date in cell E12.</t>
  </si>
  <si>
    <t>Enter the number of quarters remaining in cell E14.</t>
  </si>
  <si>
    <t>Examine the VLOOKUP function in cell E5 that calculates the bracket minimum income tax.</t>
  </si>
  <si>
    <t>Position the cell pointer on cell E5.</t>
  </si>
  <si>
    <t>Use the schedule to answer question 1.</t>
  </si>
  <si>
    <t>Use the schedule to answer question 2.</t>
  </si>
  <si>
    <t>Position the cell pointer on cell D7.</t>
  </si>
  <si>
    <t>Click the Insert Function button adjacent to the formula bar.</t>
  </si>
  <si>
    <t>Create a VLOOKUP function to calculate the marginal tax rate at cell D9.</t>
  </si>
  <si>
    <t>The Analysis worksheet contains an incomplete schedule for calculating the estimated quarterly tax payment.</t>
  </si>
  <si>
    <t xml:space="preserve">Examine the function on the formula bar, as shown below.  The function in cell E5 uses the value in cell D4 and the tax table in cells B18:D25.  </t>
  </si>
  <si>
    <t>Enter the revised estimate of net income before income taxes in cell D4.</t>
  </si>
  <si>
    <t>Enter the number of quarters remaining in the fiscal year in cell E14.</t>
  </si>
  <si>
    <t>Enter the net income and tax information presented in textbook.  Cells in the schedule to contain this information are shaded.</t>
  </si>
  <si>
    <t>[F]</t>
  </si>
  <si>
    <t>Enter the estimated tax payments to date in cell E12.  The amount is the estimated tax payments for the first quarter plus the payment calculated in question 1.</t>
  </si>
  <si>
    <t>Read all steps before working with the workbook.</t>
  </si>
  <si>
    <t>In the Search for a function box, enter VLOOKUP and click Go.</t>
  </si>
  <si>
    <t>In the Select a function box, highlight VLOOKUP and click OK.</t>
  </si>
  <si>
    <t>In the Lookup_value box, select cell D4.  You can enter the cell reference or use the cell pointer to highlight the cell.</t>
  </si>
  <si>
    <t>In the Table_array box, select cells B18:D25.</t>
  </si>
  <si>
    <t>In the Col_index_num box, enter 1 (the bracket minimum income tax is in the second column of the tax table).</t>
  </si>
  <si>
    <t>The function =VLOOKUP(D4,B18:D25,2) looks up the value in D4, $320,000.00, in the first column of a vertical table in cells B18:D25.  The value $320,000.00 is more than $100,000.00 but less than $335,000.00.  Therefore, Excel selects the values in the third row of the tax table. The function then finds the value in the column 2 of the table and displays the amount in cell E5.</t>
  </si>
  <si>
    <r>
      <rPr>
        <b/>
        <sz val="10"/>
        <color theme="1"/>
        <rFont val="Arial"/>
        <family val="2"/>
      </rPr>
      <t>Change the schedule amounts as described in question 2:</t>
    </r>
    <r>
      <rPr>
        <sz val="10"/>
        <color theme="1"/>
        <rFont val="Arial"/>
        <family val="2"/>
      </rPr>
      <t xml:space="preserve"> </t>
    </r>
  </si>
  <si>
    <t>Use the VLOOKUP function to determine the bracket minimum net income: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</si>
</sst>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  <numFmt numFmtId="166" formatCode="0.0%"/>
    <numFmt numFmtId="167" formatCode="_(* #,##0_);_(* \(#,##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indexed="12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/>
    <xf numFmtId="0" fontId="2" fillId="0" borderId="0" xfId="0" applyFont="1" applyBorder="1" applyAlignment="1">
      <alignment vertical="top"/>
    </xf>
    <xf numFmtId="0" fontId="2" fillId="0" borderId="0" xfId="0" applyFont="1" applyAlignment="1"/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/>
    <xf numFmtId="0" fontId="3" fillId="0" borderId="0" xfId="0" applyFont="1" applyAlignment="1">
      <alignment horizontal="right" vertical="top"/>
    </xf>
    <xf numFmtId="0" fontId="4" fillId="0" borderId="0" xfId="0" applyFont="1" applyAlignment="1"/>
    <xf numFmtId="0" fontId="4" fillId="0" borderId="0" xfId="0" applyFont="1" applyAlignment="1">
      <alignment vertical="top"/>
    </xf>
    <xf numFmtId="164" fontId="5" fillId="0" borderId="0" xfId="2" applyNumberFormat="1" applyFont="1" applyBorder="1" applyAlignment="1">
      <alignment horizontal="left"/>
    </xf>
    <xf numFmtId="164" fontId="3" fillId="0" borderId="0" xfId="2" applyNumberFormat="1" applyFont="1" applyBorder="1" applyAlignment="1" applyProtection="1"/>
    <xf numFmtId="164" fontId="3" fillId="0" borderId="0" xfId="2" applyNumberFormat="1" applyFont="1" applyBorder="1" applyAlignment="1" applyProtection="1">
      <protection locked="0"/>
    </xf>
    <xf numFmtId="0" fontId="0" fillId="0" borderId="0" xfId="0" applyBorder="1"/>
    <xf numFmtId="43" fontId="0" fillId="0" borderId="0" xfId="1" applyFont="1"/>
    <xf numFmtId="43" fontId="0" fillId="0" borderId="0" xfId="1" applyFont="1" applyBorder="1"/>
    <xf numFmtId="0" fontId="3" fillId="0" borderId="0" xfId="0" applyFont="1" applyAlignment="1">
      <alignment horizontal="right" vertical="top" wrapText="1"/>
    </xf>
    <xf numFmtId="0" fontId="0" fillId="0" borderId="0" xfId="0" applyNumberFormat="1"/>
    <xf numFmtId="0" fontId="0" fillId="0" borderId="0" xfId="0" applyFill="1" applyBorder="1"/>
    <xf numFmtId="165" fontId="0" fillId="0" borderId="0" xfId="0" applyNumberFormat="1" applyBorder="1"/>
    <xf numFmtId="166" fontId="0" fillId="0" borderId="0" xfId="0" applyNumberFormat="1" applyBorder="1"/>
    <xf numFmtId="14" fontId="0" fillId="0" borderId="0" xfId="0" applyNumberFormat="1" applyAlignment="1">
      <alignment horizontal="left" indent="2"/>
    </xf>
    <xf numFmtId="14" fontId="0" fillId="0" borderId="0" xfId="0" applyNumberFormat="1" applyAlignment="1">
      <alignment horizontal="left" indent="4"/>
    </xf>
    <xf numFmtId="14" fontId="0" fillId="0" borderId="0" xfId="0" applyNumberFormat="1" applyFill="1" applyBorder="1" applyAlignment="1">
      <alignment horizontal="left" indent="2"/>
    </xf>
    <xf numFmtId="44" fontId="0" fillId="0" borderId="0" xfId="2" applyFont="1"/>
    <xf numFmtId="44" fontId="0" fillId="0" borderId="1" xfId="2" applyFont="1" applyBorder="1"/>
    <xf numFmtId="44" fontId="0" fillId="0" borderId="0" xfId="2" applyFont="1" applyBorder="1"/>
    <xf numFmtId="44" fontId="0" fillId="0" borderId="2" xfId="2" applyFont="1" applyBorder="1"/>
    <xf numFmtId="9" fontId="0" fillId="0" borderId="1" xfId="7" applyFont="1" applyBorder="1"/>
    <xf numFmtId="14" fontId="7" fillId="0" borderId="0" xfId="0" applyNumberFormat="1" applyFont="1" applyAlignment="1">
      <alignment horizontal="left"/>
    </xf>
    <xf numFmtId="14" fontId="7" fillId="0" borderId="0" xfId="0" applyNumberFormat="1" applyFont="1" applyFill="1" applyBorder="1" applyAlignment="1">
      <alignment horizontal="left"/>
    </xf>
    <xf numFmtId="0" fontId="7" fillId="0" borderId="0" xfId="0" applyFont="1"/>
    <xf numFmtId="0" fontId="0" fillId="3" borderId="1" xfId="0" applyFill="1" applyBorder="1" applyAlignment="1">
      <alignment horizontal="center" vertical="center" wrapText="1"/>
    </xf>
    <xf numFmtId="165" fontId="0" fillId="3" borderId="1" xfId="0" applyNumberFormat="1" applyFill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left"/>
    </xf>
    <xf numFmtId="44" fontId="0" fillId="3" borderId="0" xfId="2" applyFont="1" applyFill="1" applyBorder="1"/>
    <xf numFmtId="44" fontId="0" fillId="3" borderId="0" xfId="2" applyFont="1" applyFill="1"/>
    <xf numFmtId="44" fontId="0" fillId="0" borderId="0" xfId="2" applyFont="1" applyFill="1" applyBorder="1"/>
    <xf numFmtId="9" fontId="0" fillId="0" borderId="0" xfId="7" applyFont="1" applyBorder="1" applyAlignment="1">
      <alignment horizontal="center"/>
    </xf>
    <xf numFmtId="9" fontId="0" fillId="3" borderId="0" xfId="7" applyFont="1" applyFill="1" applyBorder="1" applyAlignment="1">
      <alignment horizontal="center"/>
    </xf>
    <xf numFmtId="9" fontId="0" fillId="0" borderId="0" xfId="7" applyFont="1" applyFill="1" applyBorder="1" applyAlignment="1">
      <alignment horizontal="center"/>
    </xf>
    <xf numFmtId="0" fontId="3" fillId="0" borderId="0" xfId="0" applyFont="1" applyAlignment="1">
      <alignment horizontal="right" vertical="center"/>
    </xf>
    <xf numFmtId="44" fontId="0" fillId="2" borderId="0" xfId="2" applyFont="1" applyFill="1"/>
    <xf numFmtId="44" fontId="0" fillId="2" borderId="1" xfId="2" applyFont="1" applyFill="1" applyBorder="1"/>
    <xf numFmtId="167" fontId="0" fillId="2" borderId="1" xfId="1" applyNumberFormat="1" applyFont="1" applyFill="1" applyBorder="1"/>
    <xf numFmtId="164" fontId="2" fillId="0" borderId="0" xfId="2" applyNumberFormat="1" applyFont="1" applyBorder="1" applyAlignment="1" applyProtection="1">
      <protection locked="0"/>
    </xf>
    <xf numFmtId="164" fontId="10" fillId="0" borderId="0" xfId="2" applyNumberFormat="1" applyFont="1" applyBorder="1" applyAlignment="1">
      <alignment horizontal="left"/>
    </xf>
    <xf numFmtId="0" fontId="2" fillId="4" borderId="0" xfId="0" applyFont="1" applyFill="1" applyAlignment="1">
      <alignment vertical="center"/>
    </xf>
    <xf numFmtId="0" fontId="3" fillId="4" borderId="0" xfId="0" applyFont="1" applyFill="1" applyBorder="1" applyAlignment="1" applyProtection="1">
      <alignment vertical="center"/>
      <protection locked="0"/>
    </xf>
    <xf numFmtId="0" fontId="2" fillId="4" borderId="0" xfId="0" applyFont="1" applyFill="1" applyAlignment="1">
      <alignment vertical="top"/>
    </xf>
    <xf numFmtId="0" fontId="3" fillId="4" borderId="0" xfId="0" applyFont="1" applyFill="1" applyBorder="1" applyAlignment="1" applyProtection="1">
      <alignment vertical="top"/>
      <protection locked="0"/>
    </xf>
    <xf numFmtId="0" fontId="2" fillId="4" borderId="0" xfId="0" applyFont="1" applyFill="1"/>
    <xf numFmtId="0" fontId="2" fillId="4" borderId="0" xfId="0" applyNumberFormat="1" applyFont="1" applyFill="1" applyBorder="1" applyAlignment="1">
      <alignment horizontal="right" vertical="top" indent="1"/>
    </xf>
  </cellXfs>
  <cellStyles count="8">
    <cellStyle name="Comma" xfId="1" builtinId="3"/>
    <cellStyle name="Comma 2" xfId="4"/>
    <cellStyle name="Comma 3" xfId="6"/>
    <cellStyle name="Comma 4" xfId="3"/>
    <cellStyle name="Currency" xfId="2" builtinId="4"/>
    <cellStyle name="Normal" xfId="0" builtinId="0"/>
    <cellStyle name="Normal 2" xfId="5"/>
    <cellStyle name="Percent" xfId="7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14</xdr:row>
      <xdr:rowOff>66675</xdr:rowOff>
    </xdr:from>
    <xdr:to>
      <xdr:col>2</xdr:col>
      <xdr:colOff>5309592</xdr:colOff>
      <xdr:row>14</xdr:row>
      <xdr:rowOff>1495425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7776" y="4695825"/>
          <a:ext cx="5223866" cy="14287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0"/>
  <sheetViews>
    <sheetView showGridLines="0" tabSelected="1" workbookViewId="0">
      <selection activeCell="C1" sqref="C1"/>
    </sheetView>
  </sheetViews>
  <sheetFormatPr defaultRowHeight="12.75"/>
  <cols>
    <col min="1" max="1" width="12.7109375" style="11" customWidth="1"/>
    <col min="2" max="2" width="4.7109375" style="11" customWidth="1"/>
    <col min="3" max="3" width="80.7109375" style="11" customWidth="1"/>
    <col min="4" max="16384" width="9.140625" style="11"/>
  </cols>
  <sheetData>
    <row r="1" spans="1:3" s="14" customFormat="1" ht="22.5" customHeight="1">
      <c r="A1" s="46" t="s">
        <v>5</v>
      </c>
      <c r="B1" s="52"/>
      <c r="C1" s="53" t="s">
        <v>4</v>
      </c>
    </row>
    <row r="2" spans="1:3" s="13" customFormat="1" ht="20.100000000000001" customHeight="1">
      <c r="A2" s="12"/>
      <c r="B2" s="54"/>
      <c r="C2" s="55" t="s">
        <v>20</v>
      </c>
    </row>
    <row r="3" spans="1:3" ht="33.75" customHeight="1">
      <c r="A3" s="21" t="s">
        <v>21</v>
      </c>
      <c r="B3" s="56"/>
      <c r="C3" s="7" t="s">
        <v>40</v>
      </c>
    </row>
    <row r="4" spans="1:3" ht="21" customHeight="1">
      <c r="A4" s="12" t="s">
        <v>3</v>
      </c>
      <c r="B4" s="57">
        <v>1</v>
      </c>
      <c r="C4" s="2" t="s">
        <v>47</v>
      </c>
    </row>
    <row r="5" spans="1:3" ht="21" customHeight="1">
      <c r="A5" s="3"/>
      <c r="B5" s="57">
        <v>2</v>
      </c>
      <c r="C5" s="4" t="s">
        <v>22</v>
      </c>
    </row>
    <row r="6" spans="1:3" ht="21" customHeight="1">
      <c r="A6" s="3"/>
      <c r="B6" s="57">
        <v>3</v>
      </c>
      <c r="C6" s="4" t="s">
        <v>23</v>
      </c>
    </row>
    <row r="7" spans="1:3" ht="33" customHeight="1">
      <c r="A7" s="3"/>
      <c r="B7" s="57"/>
      <c r="C7" s="6" t="s">
        <v>44</v>
      </c>
    </row>
    <row r="8" spans="1:3" ht="21" customHeight="1">
      <c r="B8" s="57">
        <v>4</v>
      </c>
      <c r="C8" s="5" t="s">
        <v>30</v>
      </c>
    </row>
    <row r="9" spans="1:3" ht="21" customHeight="1">
      <c r="B9" s="57">
        <v>5</v>
      </c>
      <c r="C9" s="5" t="s">
        <v>31</v>
      </c>
    </row>
    <row r="10" spans="1:3" ht="19.5" customHeight="1">
      <c r="B10" s="57">
        <v>6</v>
      </c>
      <c r="C10" s="5" t="s">
        <v>32</v>
      </c>
    </row>
    <row r="11" spans="1:3" ht="45.75" customHeight="1">
      <c r="B11" s="57"/>
      <c r="C11" s="8" t="s">
        <v>24</v>
      </c>
    </row>
    <row r="12" spans="1:3" ht="33" customHeight="1">
      <c r="B12" s="57"/>
      <c r="C12" s="8" t="s">
        <v>33</v>
      </c>
    </row>
    <row r="13" spans="1:3" ht="21" customHeight="1">
      <c r="B13" s="57">
        <v>7</v>
      </c>
      <c r="C13" s="5" t="s">
        <v>34</v>
      </c>
    </row>
    <row r="14" spans="1:3" ht="32.1" customHeight="1">
      <c r="B14" s="57"/>
      <c r="C14" s="8" t="s">
        <v>41</v>
      </c>
    </row>
    <row r="15" spans="1:3" ht="135.75" customHeight="1">
      <c r="B15" s="57"/>
      <c r="C15" s="8"/>
    </row>
    <row r="16" spans="1:3" ht="77.25" customHeight="1">
      <c r="B16" s="57"/>
      <c r="C16" s="8" t="s">
        <v>53</v>
      </c>
    </row>
    <row r="17" spans="2:3" ht="21" customHeight="1">
      <c r="B17" s="57"/>
      <c r="C17" s="6" t="s">
        <v>55</v>
      </c>
    </row>
    <row r="18" spans="2:3" ht="19.5" customHeight="1">
      <c r="B18" s="57">
        <v>8</v>
      </c>
      <c r="C18" s="5" t="s">
        <v>37</v>
      </c>
    </row>
    <row r="19" spans="2:3" ht="21" customHeight="1">
      <c r="B19" s="57">
        <v>9</v>
      </c>
      <c r="C19" s="5" t="s">
        <v>38</v>
      </c>
    </row>
    <row r="20" spans="2:3" ht="21" customHeight="1">
      <c r="B20" s="57">
        <v>10</v>
      </c>
      <c r="C20" s="5" t="s">
        <v>48</v>
      </c>
    </row>
    <row r="21" spans="2:3" ht="21" customHeight="1">
      <c r="B21" s="57">
        <v>11</v>
      </c>
      <c r="C21" s="5" t="s">
        <v>49</v>
      </c>
    </row>
    <row r="22" spans="2:3" ht="30.75" customHeight="1">
      <c r="B22" s="57">
        <v>12</v>
      </c>
      <c r="C22" s="5" t="s">
        <v>50</v>
      </c>
    </row>
    <row r="23" spans="2:3" ht="21" customHeight="1">
      <c r="B23" s="57">
        <v>13</v>
      </c>
      <c r="C23" s="5" t="s">
        <v>51</v>
      </c>
    </row>
    <row r="24" spans="2:3" ht="30.75" customHeight="1">
      <c r="B24" s="57">
        <v>14</v>
      </c>
      <c r="C24" s="5" t="s">
        <v>52</v>
      </c>
    </row>
    <row r="25" spans="2:3" ht="21" customHeight="1">
      <c r="B25" s="57">
        <v>15</v>
      </c>
      <c r="C25" s="5" t="s">
        <v>25</v>
      </c>
    </row>
    <row r="26" spans="2:3" ht="21" customHeight="1">
      <c r="B26" s="57">
        <v>16</v>
      </c>
      <c r="C26" s="5" t="s">
        <v>39</v>
      </c>
    </row>
    <row r="27" spans="2:3" ht="30.75" customHeight="1">
      <c r="B27" s="57">
        <v>17</v>
      </c>
      <c r="C27" s="5" t="s">
        <v>26</v>
      </c>
    </row>
    <row r="28" spans="2:3" ht="21" customHeight="1">
      <c r="B28" s="57">
        <v>18</v>
      </c>
      <c r="C28" s="9" t="s">
        <v>35</v>
      </c>
    </row>
    <row r="29" spans="2:3" ht="19.5" customHeight="1">
      <c r="B29" s="57"/>
      <c r="C29" s="9" t="s">
        <v>54</v>
      </c>
    </row>
    <row r="30" spans="2:3" ht="21" customHeight="1">
      <c r="B30" s="57">
        <v>19</v>
      </c>
      <c r="C30" s="9" t="s">
        <v>42</v>
      </c>
    </row>
    <row r="31" spans="2:3" ht="30.75" customHeight="1">
      <c r="B31" s="57">
        <v>20</v>
      </c>
      <c r="C31" s="9" t="s">
        <v>46</v>
      </c>
    </row>
    <row r="32" spans="2:3" ht="21" customHeight="1">
      <c r="B32" s="57">
        <v>21</v>
      </c>
      <c r="C32" s="9" t="s">
        <v>43</v>
      </c>
    </row>
    <row r="33" spans="2:3" ht="21" customHeight="1">
      <c r="B33" s="57">
        <v>22</v>
      </c>
      <c r="C33" s="9" t="s">
        <v>36</v>
      </c>
    </row>
    <row r="34" spans="2:3" ht="21" customHeight="1">
      <c r="B34" s="57">
        <v>23</v>
      </c>
      <c r="C34" s="10" t="s">
        <v>7</v>
      </c>
    </row>
    <row r="35" spans="2:3" ht="21" customHeight="1">
      <c r="B35" s="57">
        <v>24</v>
      </c>
      <c r="C35" s="10" t="s">
        <v>6</v>
      </c>
    </row>
    <row r="36" spans="2:3" ht="21" customHeight="1">
      <c r="C36" s="9"/>
    </row>
    <row r="37" spans="2:3">
      <c r="C37" s="14"/>
    </row>
    <row r="38" spans="2:3">
      <c r="C38" s="14"/>
    </row>
    <row r="39" spans="2:3">
      <c r="C39" s="14"/>
    </row>
    <row r="40" spans="2:3">
      <c r="C40" s="14"/>
    </row>
  </sheetData>
  <pageMargins left="0.5" right="0.5" top="0.75" bottom="0.75" header="0.3" footer="0.3"/>
  <pageSetup scale="9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5"/>
  <sheetViews>
    <sheetView zoomScaleNormal="100" workbookViewId="0">
      <selection activeCell="B2" sqref="B2"/>
    </sheetView>
  </sheetViews>
  <sheetFormatPr defaultRowHeight="15"/>
  <cols>
    <col min="1" max="1" width="18.42578125" customWidth="1"/>
    <col min="2" max="2" width="15.85546875" customWidth="1"/>
    <col min="3" max="3" width="14.85546875" style="1" customWidth="1"/>
    <col min="4" max="5" width="14.85546875" customWidth="1"/>
  </cols>
  <sheetData>
    <row r="1" spans="1:7">
      <c r="A1" s="16" t="s">
        <v>0</v>
      </c>
      <c r="B1" s="50" t="s">
        <v>19</v>
      </c>
      <c r="C1" s="17"/>
    </row>
    <row r="2" spans="1:7">
      <c r="A2" s="16" t="s">
        <v>1</v>
      </c>
      <c r="B2" s="51" t="s">
        <v>2</v>
      </c>
      <c r="C2" s="15"/>
    </row>
    <row r="4" spans="1:7" ht="18" customHeight="1">
      <c r="A4" s="36" t="s">
        <v>8</v>
      </c>
      <c r="B4" s="1"/>
      <c r="D4" s="47"/>
      <c r="E4" s="19"/>
    </row>
    <row r="5" spans="1:7" ht="18" customHeight="1">
      <c r="A5" s="34" t="s">
        <v>9</v>
      </c>
      <c r="B5" s="22"/>
      <c r="C5" s="22"/>
      <c r="D5" s="19"/>
      <c r="E5" s="29">
        <f>VLOOKUP(D4,B18:D25,2)</f>
        <v>0</v>
      </c>
    </row>
    <row r="6" spans="1:7" ht="18" customHeight="1">
      <c r="A6" s="34" t="s">
        <v>10</v>
      </c>
      <c r="B6" s="22"/>
      <c r="C6" s="22"/>
      <c r="D6" s="19"/>
      <c r="E6" s="19"/>
      <c r="F6" s="1"/>
    </row>
    <row r="7" spans="1:7" ht="18" customHeight="1">
      <c r="A7" s="26" t="s">
        <v>11</v>
      </c>
      <c r="B7" s="22"/>
      <c r="C7" s="22"/>
      <c r="D7" s="30"/>
      <c r="E7" s="19"/>
      <c r="F7" s="1"/>
    </row>
    <row r="8" spans="1:7" ht="18" customHeight="1">
      <c r="A8" s="26" t="s">
        <v>12</v>
      </c>
      <c r="B8" s="22"/>
      <c r="C8" s="22"/>
      <c r="D8" s="29" t="s">
        <v>45</v>
      </c>
      <c r="E8" s="19"/>
      <c r="F8" s="1"/>
    </row>
    <row r="9" spans="1:7" ht="18" customHeight="1">
      <c r="A9" s="26" t="s">
        <v>13</v>
      </c>
      <c r="B9" s="22"/>
      <c r="C9" s="22"/>
      <c r="D9" s="33"/>
      <c r="E9" s="19"/>
      <c r="F9" s="1"/>
    </row>
    <row r="10" spans="1:7" ht="18" customHeight="1">
      <c r="A10" s="27" t="s">
        <v>10</v>
      </c>
      <c r="B10" s="22"/>
      <c r="C10" s="22"/>
      <c r="D10" s="19"/>
      <c r="E10" s="30" t="s">
        <v>45</v>
      </c>
      <c r="F10" s="1"/>
    </row>
    <row r="11" spans="1:7" ht="18" customHeight="1">
      <c r="A11" s="34" t="s">
        <v>14</v>
      </c>
      <c r="B11" s="22"/>
      <c r="C11" s="22"/>
      <c r="D11" s="19"/>
      <c r="E11" s="29" t="s">
        <v>45</v>
      </c>
      <c r="F11" s="1"/>
    </row>
    <row r="12" spans="1:7" ht="18" customHeight="1">
      <c r="A12" s="26" t="s">
        <v>17</v>
      </c>
      <c r="D12" s="19"/>
      <c r="E12" s="48"/>
    </row>
    <row r="13" spans="1:7" s="1" customFormat="1" ht="18" customHeight="1">
      <c r="A13" s="39" t="s">
        <v>15</v>
      </c>
      <c r="B13" s="18"/>
      <c r="C13" s="18"/>
      <c r="D13" s="20"/>
      <c r="E13" s="31" t="s">
        <v>45</v>
      </c>
      <c r="F13" s="18"/>
      <c r="G13" s="18"/>
    </row>
    <row r="14" spans="1:7" s="1" customFormat="1" ht="18" customHeight="1">
      <c r="A14" s="28" t="s">
        <v>18</v>
      </c>
      <c r="B14" s="18"/>
      <c r="C14" s="18"/>
      <c r="D14" s="20"/>
      <c r="E14" s="49"/>
      <c r="F14" s="18"/>
      <c r="G14" s="18"/>
    </row>
    <row r="15" spans="1:7" ht="18" customHeight="1" thickBot="1">
      <c r="A15" s="35" t="s">
        <v>16</v>
      </c>
      <c r="B15" s="18"/>
      <c r="C15" s="18"/>
      <c r="D15" s="20"/>
      <c r="E15" s="32" t="s">
        <v>45</v>
      </c>
      <c r="F15" s="23"/>
      <c r="G15" s="18"/>
    </row>
    <row r="16" spans="1:7" ht="15.75" thickTop="1">
      <c r="A16" s="18"/>
      <c r="B16" s="24"/>
      <c r="C16" s="24"/>
      <c r="D16" s="24"/>
      <c r="E16" s="24"/>
      <c r="F16" s="25"/>
      <c r="G16" s="18"/>
    </row>
    <row r="17" spans="1:7" ht="45">
      <c r="A17" s="18"/>
      <c r="B17" s="37" t="s">
        <v>27</v>
      </c>
      <c r="C17" s="38" t="s">
        <v>28</v>
      </c>
      <c r="D17" s="38" t="s">
        <v>29</v>
      </c>
      <c r="F17" s="25"/>
      <c r="G17" s="18"/>
    </row>
    <row r="18" spans="1:7">
      <c r="A18" s="18"/>
      <c r="B18" s="31">
        <v>0</v>
      </c>
      <c r="C18" s="29">
        <v>0</v>
      </c>
      <c r="D18" s="43">
        <v>0.15</v>
      </c>
      <c r="F18" s="25"/>
      <c r="G18" s="18"/>
    </row>
    <row r="19" spans="1:7">
      <c r="B19" s="40">
        <v>50000</v>
      </c>
      <c r="C19" s="41">
        <v>7500</v>
      </c>
      <c r="D19" s="44">
        <v>0.25</v>
      </c>
      <c r="F19" s="25"/>
      <c r="G19" s="18"/>
    </row>
    <row r="20" spans="1:7">
      <c r="B20" s="31">
        <v>75000</v>
      </c>
      <c r="C20" s="29">
        <v>13750</v>
      </c>
      <c r="D20" s="43">
        <v>0.34</v>
      </c>
      <c r="F20" s="25"/>
      <c r="G20" s="18"/>
    </row>
    <row r="21" spans="1:7">
      <c r="B21" s="40">
        <v>100000</v>
      </c>
      <c r="C21" s="41">
        <v>22250</v>
      </c>
      <c r="D21" s="44">
        <v>0.39</v>
      </c>
      <c r="F21" s="25"/>
      <c r="G21" s="18"/>
    </row>
    <row r="22" spans="1:7">
      <c r="B22" s="42">
        <v>335000</v>
      </c>
      <c r="C22" s="29">
        <v>113900</v>
      </c>
      <c r="D22" s="45">
        <v>0.34</v>
      </c>
      <c r="F22" s="18"/>
      <c r="G22" s="18"/>
    </row>
    <row r="23" spans="1:7">
      <c r="B23" s="40">
        <v>10000000</v>
      </c>
      <c r="C23" s="41">
        <v>3400000</v>
      </c>
      <c r="D23" s="44">
        <v>0.35</v>
      </c>
    </row>
    <row r="24" spans="1:7">
      <c r="B24" s="42">
        <v>15000000</v>
      </c>
      <c r="C24" s="29">
        <v>5150000</v>
      </c>
      <c r="D24" s="45">
        <v>0.38</v>
      </c>
    </row>
    <row r="25" spans="1:7">
      <c r="B25" s="40">
        <v>18333333</v>
      </c>
      <c r="C25" s="41">
        <f>+C24+3333333*D24</f>
        <v>6416666.54</v>
      </c>
      <c r="D25" s="44">
        <v>0.35</v>
      </c>
    </row>
  </sheetData>
  <pageMargins left="0.7" right="0.7" top="0.75" bottom="0.75" header="0.3" footer="0.3"/>
  <pageSetup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Analysis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 </cp:lastModifiedBy>
  <cp:lastPrinted>2012-02-18T17:34:08Z</cp:lastPrinted>
  <dcterms:created xsi:type="dcterms:W3CDTF">2010-09-29T02:09:02Z</dcterms:created>
  <dcterms:modified xsi:type="dcterms:W3CDTF">2012-02-18T17:35:38Z</dcterms:modified>
</cp:coreProperties>
</file>