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24795" windowHeight="12015"/>
  </bookViews>
  <sheets>
    <sheet name="Instructions" sheetId="4" r:id="rId1"/>
    <sheet name="Analysis" sheetId="1" r:id="rId2"/>
    <sheet name="Charts" sheetId="3" r:id="rId3"/>
  </sheets>
  <calcPr calcId="125725"/>
</workbook>
</file>

<file path=xl/calcChain.xml><?xml version="1.0" encoding="utf-8"?>
<calcChain xmlns="http://schemas.openxmlformats.org/spreadsheetml/2006/main">
  <c r="C2" i="3"/>
  <c r="C18" i="1"/>
  <c r="D18" s="1"/>
  <c r="E18" s="1"/>
  <c r="F18" s="1"/>
  <c r="G18" s="1"/>
  <c r="C8" l="1"/>
  <c r="C10" s="1"/>
  <c r="D8" l="1"/>
  <c r="D10" s="1"/>
  <c r="E8" l="1"/>
  <c r="E10" s="1"/>
  <c r="F8" l="1"/>
  <c r="F10" s="1"/>
  <c r="G8" l="1"/>
  <c r="G10" s="1"/>
</calcChain>
</file>

<file path=xl/sharedStrings.xml><?xml version="1.0" encoding="utf-8"?>
<sst xmlns="http://schemas.openxmlformats.org/spreadsheetml/2006/main" count="75" uniqueCount="58">
  <si>
    <t>Sales</t>
  </si>
  <si>
    <t>Cost of goods sold</t>
  </si>
  <si>
    <t>Gross margin</t>
  </si>
  <si>
    <t>Operating expenses</t>
  </si>
  <si>
    <t>Net income before income taxes</t>
  </si>
  <si>
    <t>Sales per square foot</t>
  </si>
  <si>
    <t>Table turns</t>
  </si>
  <si>
    <t>20X1</t>
  </si>
  <si>
    <t>20X2</t>
  </si>
  <si>
    <t>20X3</t>
  </si>
  <si>
    <t>20X4</t>
  </si>
  <si>
    <t>20X5</t>
  </si>
  <si>
    <t>Days of operation</t>
  </si>
  <si>
    <t>Number of tickets</t>
  </si>
  <si>
    <t>Number of restaurants</t>
  </si>
  <si>
    <t>TITLE</t>
  </si>
  <si>
    <t>THINK LIKE AN ACCOUNTANT</t>
  </si>
  <si>
    <t>STEPS</t>
  </si>
  <si>
    <t>Key your name in cell C2.</t>
  </si>
  <si>
    <t>Save your work.</t>
  </si>
  <si>
    <t>Average ticket price</t>
  </si>
  <si>
    <t>BJ's BBQ</t>
  </si>
  <si>
    <t>Barbeque Hut</t>
  </si>
  <si>
    <t>RATIO ANALYSIS</t>
  </si>
  <si>
    <t>Problem Number:</t>
  </si>
  <si>
    <t>Student's Name:</t>
  </si>
  <si>
    <t>(Your Name)</t>
  </si>
  <si>
    <t>ANALYSIS CHARTS</t>
  </si>
  <si>
    <t>Calculate the ratios for Barbeque Hut.</t>
  </si>
  <si>
    <t>Create charts for each set of ratios.</t>
  </si>
  <si>
    <r>
      <t xml:space="preserve">On the </t>
    </r>
    <r>
      <rPr>
        <b/>
        <sz val="10"/>
        <rFont val="Arial"/>
        <family val="2"/>
      </rPr>
      <t>Insert</t>
    </r>
    <r>
      <rPr>
        <sz val="10"/>
        <rFont val="Arial"/>
        <family val="2"/>
      </rPr>
      <t xml:space="preserve"> tab in the </t>
    </r>
    <r>
      <rPr>
        <b/>
        <sz val="10"/>
        <rFont val="Arial"/>
        <family val="2"/>
      </rPr>
      <t>Charts</t>
    </r>
    <r>
      <rPr>
        <sz val="10"/>
        <rFont val="Arial"/>
        <family val="2"/>
      </rPr>
      <t xml:space="preserve"> group, click the arrow under the </t>
    </r>
    <r>
      <rPr>
        <b/>
        <sz val="10"/>
        <rFont val="Arial"/>
        <family val="2"/>
      </rPr>
      <t>Column</t>
    </r>
    <r>
      <rPr>
        <sz val="10"/>
        <rFont val="Arial"/>
        <family val="2"/>
      </rPr>
      <t xml:space="preserve"> icon and select the </t>
    </r>
    <r>
      <rPr>
        <b/>
        <sz val="10"/>
        <rFont val="Arial"/>
        <family val="2"/>
      </rPr>
      <t>Clustered Column</t>
    </r>
    <r>
      <rPr>
        <sz val="10"/>
        <rFont val="Arial"/>
        <family val="2"/>
      </rPr>
      <t xml:space="preserve"> in the 2-D Column section.</t>
    </r>
  </si>
  <si>
    <r>
      <t xml:space="preserve">In the </t>
    </r>
    <r>
      <rPr>
        <b/>
        <sz val="10"/>
        <rFont val="Arial"/>
        <family val="2"/>
      </rPr>
      <t xml:space="preserve">Charts Tools Design </t>
    </r>
    <r>
      <rPr>
        <sz val="10"/>
        <rFont val="Arial"/>
        <family val="2"/>
      </rPr>
      <t xml:space="preserve">tab, use the scroll bar in the </t>
    </r>
    <r>
      <rPr>
        <b/>
        <sz val="10"/>
        <rFont val="Arial"/>
        <family val="2"/>
      </rPr>
      <t>Charts Layouts</t>
    </r>
    <r>
      <rPr>
        <sz val="10"/>
        <rFont val="Arial"/>
        <family val="2"/>
      </rPr>
      <t xml:space="preserve"> group to select </t>
    </r>
    <r>
      <rPr>
        <b/>
        <sz val="10"/>
        <rFont val="Arial"/>
        <family val="2"/>
      </rPr>
      <t>Layout 9</t>
    </r>
    <r>
      <rPr>
        <sz val="10"/>
        <rFont val="Arial"/>
        <family val="2"/>
      </rPr>
      <t>.</t>
    </r>
  </si>
  <si>
    <t xml:space="preserve">Click the Axis Title on the horizontal axis until the round handles appear.  </t>
  </si>
  <si>
    <t>Cut the chart and paste the chart at cell A4 on the Charts worksheet.</t>
  </si>
  <si>
    <t>Use the charts to answer questions 1-2.</t>
  </si>
  <si>
    <t>Position the charts on the Charts worksheet as instructed on the worksheet.</t>
  </si>
  <si>
    <t>Insert the average ticket price chart here.</t>
  </si>
  <si>
    <t>Insert the sales per square foot chart here.</t>
  </si>
  <si>
    <t>Insert the table turns ratio chart here.</t>
  </si>
  <si>
    <t>BUSINESS INFORMATION</t>
  </si>
  <si>
    <t>FINANCIAL INFORMATION (stated in $000s)</t>
  </si>
  <si>
    <t>At cell C24, enter a formula to calculate the average ticket price.  Multiply the cell containing the sales amount by 1,000.</t>
  </si>
  <si>
    <t>Holding down the Ctrl key, highlight B21:G21 and B23:G24.  Release the Ctrl key.</t>
  </si>
  <si>
    <t>Copy the formula to cells D24:G24.</t>
  </si>
  <si>
    <t>Copy the formula to cells D28:G28.</t>
  </si>
  <si>
    <t>Copy the formula to cells D32:G32.</t>
  </si>
  <si>
    <t>Square footage</t>
  </si>
  <si>
    <t>Number of tables</t>
  </si>
  <si>
    <t xml:space="preserve">Click the Analysis tab. </t>
  </si>
  <si>
    <t>Chapter 17</t>
  </si>
  <si>
    <t>Think Like an Accountant, Chapter 17</t>
  </si>
  <si>
    <t>The Analysis worksheet contains three sections.  The Financial Information section contains five years of income statement information for Barbeque Hut.  The financial information is stated in thousands of dollars.  The Business Information section contains operational information, such as the number of stores and the number of days the business operated each year.  The Ratio Analysis section contains five-year financial ratios for BJ's BBQ and space to calculate the ratios for Barbeque Hut.  The Charts worksheet will be used to display three charts.</t>
  </si>
  <si>
    <t>Read all steps before working with the workbook.</t>
  </si>
  <si>
    <t>Change the horizontal axis to "Fiscal Year," the vertical axis title to "Dollars," and the chart title to "Average Ticket Price."</t>
  </si>
  <si>
    <t>Create charts for the remaining two ratios.  Select the fiscal years in row 21 and the two rows containing the ratios. Enter appropriate chart titles. Cut and paste the charts to the Charts worksheet.</t>
  </si>
  <si>
    <t>Print the Analysis and Charts worksheets, as instructed by your teacher.</t>
  </si>
  <si>
    <t>At cell C28, enter a formula to calculate the sales per day per square foot.  Multiply the cell containing the sales amount by 1,000.</t>
  </si>
  <si>
    <t xml:space="preserve">At cell C32, enter a formula to calculate the table turns ratio.  </t>
  </si>
</sst>
</file>

<file path=xl/styles.xml><?xml version="1.0" encoding="utf-8"?>
<styleSheet xmlns="http://schemas.openxmlformats.org/spreadsheetml/2006/main">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9">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0"/>
      <name val="Arial"/>
      <family val="2"/>
    </font>
    <font>
      <sz val="11"/>
      <color theme="1"/>
      <name val="Arial"/>
      <family val="2"/>
    </font>
    <font>
      <sz val="10"/>
      <color theme="1"/>
      <name val="Arial"/>
      <family val="2"/>
    </font>
    <font>
      <sz val="11"/>
      <color indexed="8"/>
      <name val="Calibri"/>
      <family val="2"/>
    </font>
    <font>
      <sz val="10"/>
      <color indexed="12"/>
      <name val="Arial"/>
      <family val="2"/>
    </font>
  </fonts>
  <fills count="6">
    <fill>
      <patternFill patternType="none"/>
    </fill>
    <fill>
      <patternFill patternType="gray125"/>
    </fill>
    <fill>
      <patternFill patternType="solid">
        <fgColor theme="6" tint="0.39997558519241921"/>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6" tint="0.59999389629810485"/>
        <bgColor indexed="64"/>
      </patternFill>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0" fontId="4" fillId="0" borderId="0"/>
  </cellStyleXfs>
  <cellXfs count="40">
    <xf numFmtId="0" fontId="0" fillId="0" borderId="0" xfId="0"/>
    <xf numFmtId="0" fontId="0" fillId="0" borderId="0" xfId="0" applyAlignment="1">
      <alignment horizontal="left" indent="1"/>
    </xf>
    <xf numFmtId="0" fontId="0" fillId="0" borderId="1" xfId="0" applyBorder="1" applyAlignment="1">
      <alignment horizontal="center"/>
    </xf>
    <xf numFmtId="0" fontId="0" fillId="0" borderId="0" xfId="0" applyAlignment="1">
      <alignment horizontal="right"/>
    </xf>
    <xf numFmtId="44" fontId="0" fillId="0" borderId="0" xfId="2" applyFont="1"/>
    <xf numFmtId="164" fontId="0" fillId="0" borderId="0" xfId="2" applyNumberFormat="1" applyFont="1"/>
    <xf numFmtId="43" fontId="0" fillId="0" borderId="0" xfId="1" applyFont="1"/>
    <xf numFmtId="165" fontId="0" fillId="0" borderId="0" xfId="1" applyNumberFormat="1" applyFont="1"/>
    <xf numFmtId="165" fontId="0" fillId="0" borderId="1" xfId="1" applyNumberFormat="1" applyFont="1" applyBorder="1"/>
    <xf numFmtId="164" fontId="0" fillId="0" borderId="2" xfId="2" applyNumberFormat="1" applyFont="1" applyBorder="1"/>
    <xf numFmtId="165" fontId="0" fillId="0" borderId="0" xfId="0" applyNumberFormat="1"/>
    <xf numFmtId="43" fontId="0" fillId="0" borderId="0" xfId="0" applyNumberFormat="1"/>
    <xf numFmtId="0" fontId="3" fillId="0" borderId="0" xfId="0" applyFont="1" applyBorder="1" applyAlignment="1">
      <alignment horizontal="right" vertical="top"/>
    </xf>
    <xf numFmtId="0" fontId="0" fillId="0" borderId="0" xfId="0" applyBorder="1"/>
    <xf numFmtId="0" fontId="0" fillId="0" borderId="0" xfId="0" applyBorder="1" applyAlignment="1">
      <alignment vertical="top"/>
    </xf>
    <xf numFmtId="0" fontId="0" fillId="0" borderId="0" xfId="0" applyAlignment="1">
      <alignment vertical="top"/>
    </xf>
    <xf numFmtId="0" fontId="4" fillId="0" borderId="0" xfId="0" applyFont="1" applyBorder="1" applyAlignment="1">
      <alignment vertical="top" wrapText="1"/>
    </xf>
    <xf numFmtId="0" fontId="4" fillId="0" borderId="0" xfId="0" applyFont="1" applyBorder="1" applyAlignment="1">
      <alignment vertical="top"/>
    </xf>
    <xf numFmtId="0" fontId="4" fillId="0" borderId="0" xfId="0" applyFont="1" applyBorder="1" applyAlignment="1">
      <alignment horizontal="right"/>
    </xf>
    <xf numFmtId="0" fontId="5" fillId="0" borderId="0" xfId="0" applyFont="1" applyBorder="1" applyAlignment="1">
      <alignment horizontal="right"/>
    </xf>
    <xf numFmtId="0" fontId="6" fillId="0" borderId="0" xfId="0" applyFont="1" applyFill="1" applyBorder="1" applyAlignment="1">
      <alignment vertical="top" wrapText="1"/>
    </xf>
    <xf numFmtId="0" fontId="2" fillId="0" borderId="0" xfId="0" applyFont="1" applyAlignment="1">
      <alignment horizontal="left"/>
    </xf>
    <xf numFmtId="164" fontId="3" fillId="0" borderId="0" xfId="2" applyNumberFormat="1" applyFont="1" applyBorder="1" applyAlignment="1" applyProtection="1"/>
    <xf numFmtId="0" fontId="6" fillId="0" borderId="0" xfId="0" applyFont="1" applyBorder="1"/>
    <xf numFmtId="0" fontId="6" fillId="0" borderId="0" xfId="0" applyFont="1"/>
    <xf numFmtId="0" fontId="0" fillId="2" borderId="0" xfId="0" applyFill="1" applyAlignment="1">
      <alignment horizontal="left"/>
    </xf>
    <xf numFmtId="0" fontId="0" fillId="2" borderId="0" xfId="0" applyFill="1"/>
    <xf numFmtId="0" fontId="0" fillId="3" borderId="0" xfId="0" applyFill="1" applyBorder="1"/>
    <xf numFmtId="0" fontId="3" fillId="0" borderId="0" xfId="0" applyFont="1" applyBorder="1" applyAlignment="1">
      <alignment horizontal="right" vertical="top" wrapText="1"/>
    </xf>
    <xf numFmtId="0" fontId="3" fillId="0" borderId="0" xfId="0" applyFont="1" applyBorder="1" applyAlignment="1">
      <alignment vertical="top" wrapText="1"/>
    </xf>
    <xf numFmtId="164" fontId="0" fillId="0" borderId="0" xfId="2" applyNumberFormat="1" applyFont="1" applyBorder="1"/>
    <xf numFmtId="0" fontId="0" fillId="4" borderId="0" xfId="0" applyFill="1"/>
    <xf numFmtId="0" fontId="0" fillId="0" borderId="0" xfId="0" applyAlignment="1"/>
    <xf numFmtId="0" fontId="4" fillId="5" borderId="0" xfId="0" applyFont="1" applyFill="1" applyBorder="1" applyAlignment="1">
      <alignment vertical="top"/>
    </xf>
    <xf numFmtId="0" fontId="3" fillId="5" borderId="0" xfId="0" applyFont="1" applyFill="1" applyBorder="1" applyAlignment="1" applyProtection="1">
      <alignment vertical="top"/>
      <protection locked="0"/>
    </xf>
    <xf numFmtId="0" fontId="4" fillId="5" borderId="0" xfId="0" applyFont="1" applyFill="1" applyBorder="1"/>
    <xf numFmtId="0" fontId="4" fillId="5" borderId="0" xfId="0" applyNumberFormat="1" applyFont="1" applyFill="1" applyBorder="1" applyAlignment="1">
      <alignment horizontal="right" vertical="top" indent="1"/>
    </xf>
    <xf numFmtId="0" fontId="6" fillId="5" borderId="0" xfId="0" applyNumberFormat="1" applyFont="1" applyFill="1" applyBorder="1" applyAlignment="1">
      <alignment horizontal="right" vertical="top" indent="1"/>
    </xf>
    <xf numFmtId="164" fontId="4" fillId="0" borderId="0" xfId="2" applyNumberFormat="1" applyFont="1" applyBorder="1" applyAlignment="1" applyProtection="1">
      <protection locked="0"/>
    </xf>
    <xf numFmtId="164" fontId="8" fillId="0" borderId="0" xfId="2" applyNumberFormat="1" applyFont="1" applyBorder="1" applyAlignment="1">
      <alignment horizontal="left"/>
    </xf>
  </cellXfs>
  <cellStyles count="7">
    <cellStyle name="Comma" xfId="1" builtinId="3"/>
    <cellStyle name="Comma 2" xfId="3"/>
    <cellStyle name="Comma 3" xfId="4"/>
    <cellStyle name="Comma 4" xfId="5"/>
    <cellStyle name="Currency" xfId="2" builtinId="4"/>
    <cellStyle name="Normal" xfId="0" builtinId="0"/>
    <cellStyle name="Normal 2"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4019550</xdr:colOff>
      <xdr:row>16</xdr:row>
      <xdr:rowOff>342900</xdr:rowOff>
    </xdr:from>
    <xdr:to>
      <xdr:col>2</xdr:col>
      <xdr:colOff>4676775</xdr:colOff>
      <xdr:row>17</xdr:row>
      <xdr:rowOff>228600</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5181600" y="5676900"/>
          <a:ext cx="657225" cy="28575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D25"/>
  <sheetViews>
    <sheetView showGridLines="0" tabSelected="1" zoomScaleNormal="100" workbookViewId="0">
      <selection activeCell="C1" sqref="C1"/>
    </sheetView>
  </sheetViews>
  <sheetFormatPr defaultRowHeight="15"/>
  <cols>
    <col min="1" max="1" width="12.7109375" style="3" customWidth="1"/>
    <col min="2" max="2" width="4.7109375" customWidth="1"/>
    <col min="3" max="3" width="80.7109375" customWidth="1"/>
  </cols>
  <sheetData>
    <row r="1" spans="1:4" ht="15" customHeight="1">
      <c r="A1" s="12" t="s">
        <v>15</v>
      </c>
      <c r="B1" s="33"/>
      <c r="C1" s="34" t="s">
        <v>16</v>
      </c>
      <c r="D1" s="13"/>
    </row>
    <row r="2" spans="1:4" s="15" customFormat="1" ht="20.100000000000001" customHeight="1">
      <c r="A2" s="12"/>
      <c r="B2" s="33"/>
      <c r="C2" s="34" t="s">
        <v>49</v>
      </c>
      <c r="D2" s="14"/>
    </row>
    <row r="3" spans="1:4" ht="88.5" customHeight="1">
      <c r="A3" s="28" t="s">
        <v>27</v>
      </c>
      <c r="B3" s="35"/>
      <c r="C3" s="16" t="s">
        <v>51</v>
      </c>
      <c r="D3" s="13"/>
    </row>
    <row r="4" spans="1:4" ht="21" customHeight="1">
      <c r="A4" s="12" t="s">
        <v>17</v>
      </c>
      <c r="B4" s="36">
        <v>1</v>
      </c>
      <c r="C4" s="17" t="s">
        <v>52</v>
      </c>
      <c r="D4" s="13"/>
    </row>
    <row r="5" spans="1:4" ht="21" customHeight="1">
      <c r="A5" s="18"/>
      <c r="B5" s="36">
        <v>2</v>
      </c>
      <c r="C5" s="16" t="s">
        <v>48</v>
      </c>
      <c r="D5" s="13"/>
    </row>
    <row r="6" spans="1:4" ht="21" customHeight="1">
      <c r="A6" s="18"/>
      <c r="B6" s="36">
        <v>3</v>
      </c>
      <c r="C6" s="16" t="s">
        <v>18</v>
      </c>
      <c r="D6" s="13"/>
    </row>
    <row r="7" spans="1:4" ht="21" customHeight="1">
      <c r="A7" s="18"/>
      <c r="B7" s="36"/>
      <c r="C7" s="29" t="s">
        <v>28</v>
      </c>
      <c r="D7" s="13"/>
    </row>
    <row r="8" spans="1:4" ht="32.1" customHeight="1">
      <c r="A8" s="18"/>
      <c r="B8" s="36">
        <v>4</v>
      </c>
      <c r="C8" s="16" t="s">
        <v>41</v>
      </c>
      <c r="D8" s="13"/>
    </row>
    <row r="9" spans="1:4" ht="21" customHeight="1">
      <c r="A9" s="18"/>
      <c r="B9" s="36">
        <v>5</v>
      </c>
      <c r="C9" s="16" t="s">
        <v>43</v>
      </c>
      <c r="D9" s="13"/>
    </row>
    <row r="10" spans="1:4" ht="32.1" customHeight="1">
      <c r="A10" s="18"/>
      <c r="B10" s="36">
        <v>6</v>
      </c>
      <c r="C10" s="16" t="s">
        <v>56</v>
      </c>
      <c r="D10" s="13"/>
    </row>
    <row r="11" spans="1:4" ht="21" customHeight="1">
      <c r="A11" s="18"/>
      <c r="B11" s="36">
        <v>7</v>
      </c>
      <c r="C11" s="16" t="s">
        <v>44</v>
      </c>
      <c r="D11" s="13"/>
    </row>
    <row r="12" spans="1:4" ht="21" customHeight="1">
      <c r="A12" s="18"/>
      <c r="B12" s="36">
        <v>8</v>
      </c>
      <c r="C12" s="16" t="s">
        <v>57</v>
      </c>
      <c r="D12" s="13"/>
    </row>
    <row r="13" spans="1:4" ht="21" customHeight="1">
      <c r="A13" s="18"/>
      <c r="B13" s="36">
        <v>9</v>
      </c>
      <c r="C13" s="16" t="s">
        <v>45</v>
      </c>
      <c r="D13" s="13"/>
    </row>
    <row r="14" spans="1:4" ht="21" customHeight="1">
      <c r="A14" s="18"/>
      <c r="B14" s="36"/>
      <c r="C14" s="29" t="s">
        <v>29</v>
      </c>
      <c r="D14" s="13"/>
    </row>
    <row r="15" spans="1:4" ht="21" customHeight="1">
      <c r="A15" s="18"/>
      <c r="B15" s="36">
        <v>10</v>
      </c>
      <c r="C15" s="16" t="s">
        <v>42</v>
      </c>
      <c r="D15" s="13"/>
    </row>
    <row r="16" spans="1:4" ht="32.1" customHeight="1">
      <c r="A16" s="18"/>
      <c r="B16" s="36">
        <v>11</v>
      </c>
      <c r="C16" s="16" t="s">
        <v>30</v>
      </c>
      <c r="D16" s="13"/>
    </row>
    <row r="17" spans="1:4" ht="32.1" customHeight="1">
      <c r="A17" s="18"/>
      <c r="B17" s="36">
        <v>12</v>
      </c>
      <c r="C17" s="16" t="s">
        <v>31</v>
      </c>
      <c r="D17" s="13"/>
    </row>
    <row r="18" spans="1:4" ht="21" customHeight="1">
      <c r="A18" s="18"/>
      <c r="B18" s="36">
        <v>13</v>
      </c>
      <c r="C18" s="16" t="s">
        <v>32</v>
      </c>
      <c r="D18" s="13"/>
    </row>
    <row r="19" spans="1:4" ht="32.1" customHeight="1">
      <c r="A19" s="18"/>
      <c r="B19" s="36">
        <v>14</v>
      </c>
      <c r="C19" s="16" t="s">
        <v>53</v>
      </c>
      <c r="D19" s="13"/>
    </row>
    <row r="20" spans="1:4" ht="21" customHeight="1">
      <c r="A20" s="18"/>
      <c r="B20" s="36">
        <v>15</v>
      </c>
      <c r="C20" s="16" t="s">
        <v>33</v>
      </c>
      <c r="D20" s="13"/>
    </row>
    <row r="21" spans="1:4" ht="44.1" customHeight="1">
      <c r="A21" s="18"/>
      <c r="B21" s="36">
        <v>16</v>
      </c>
      <c r="C21" s="16" t="s">
        <v>54</v>
      </c>
      <c r="D21" s="13"/>
    </row>
    <row r="22" spans="1:4" ht="21" customHeight="1">
      <c r="A22" s="18"/>
      <c r="B22" s="36">
        <v>17</v>
      </c>
      <c r="C22" s="16" t="s">
        <v>35</v>
      </c>
      <c r="D22" s="13"/>
    </row>
    <row r="23" spans="1:4" ht="21" customHeight="1">
      <c r="A23" s="18"/>
      <c r="B23" s="36">
        <v>18</v>
      </c>
      <c r="C23" s="16" t="s">
        <v>34</v>
      </c>
    </row>
    <row r="24" spans="1:4" ht="21" customHeight="1">
      <c r="A24" s="19"/>
      <c r="B24" s="37">
        <v>19</v>
      </c>
      <c r="C24" s="20" t="s">
        <v>55</v>
      </c>
    </row>
    <row r="25" spans="1:4" ht="21" customHeight="1">
      <c r="A25" s="19"/>
      <c r="B25" s="37">
        <v>20</v>
      </c>
      <c r="C25" s="20" t="s">
        <v>19</v>
      </c>
    </row>
  </sheetData>
  <pageMargins left="0.7" right="0.7" top="0.75" bottom="0.75" header="0.3" footer="0.3"/>
  <pageSetup scale="92" fitToHeight="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B1:H32"/>
  <sheetViews>
    <sheetView workbookViewId="0">
      <selection activeCell="C2" sqref="C2"/>
    </sheetView>
  </sheetViews>
  <sheetFormatPr defaultRowHeight="15"/>
  <cols>
    <col min="1" max="1" width="2.140625" customWidth="1"/>
    <col min="2" max="2" width="29.7109375" customWidth="1"/>
    <col min="3" max="7" width="12.140625" customWidth="1"/>
  </cols>
  <sheetData>
    <row r="1" spans="2:8">
      <c r="B1" s="22" t="s">
        <v>24</v>
      </c>
      <c r="C1" s="38" t="s">
        <v>50</v>
      </c>
    </row>
    <row r="2" spans="2:8">
      <c r="B2" s="22" t="s">
        <v>25</v>
      </c>
      <c r="C2" s="39" t="s">
        <v>26</v>
      </c>
    </row>
    <row r="4" spans="2:8">
      <c r="B4" s="27" t="s">
        <v>40</v>
      </c>
      <c r="C4" s="27"/>
      <c r="D4" s="27"/>
      <c r="E4" s="27"/>
      <c r="F4" s="27"/>
      <c r="G4" s="27"/>
    </row>
    <row r="5" spans="2:8">
      <c r="C5" s="2" t="s">
        <v>7</v>
      </c>
      <c r="D5" s="2" t="s">
        <v>8</v>
      </c>
      <c r="E5" s="2" t="s">
        <v>9</v>
      </c>
      <c r="F5" s="2" t="s">
        <v>10</v>
      </c>
      <c r="G5" s="2" t="s">
        <v>11</v>
      </c>
    </row>
    <row r="6" spans="2:8">
      <c r="B6" t="s">
        <v>0</v>
      </c>
      <c r="C6" s="5">
        <v>10177</v>
      </c>
      <c r="D6" s="5">
        <v>11423</v>
      </c>
      <c r="E6" s="5">
        <v>12796</v>
      </c>
      <c r="F6" s="5">
        <v>13305</v>
      </c>
      <c r="G6" s="5">
        <v>15503</v>
      </c>
    </row>
    <row r="7" spans="2:8">
      <c r="B7" t="s">
        <v>1</v>
      </c>
      <c r="C7" s="8">
        <v>5353</v>
      </c>
      <c r="D7" s="8">
        <v>6066</v>
      </c>
      <c r="E7" s="8">
        <v>6743</v>
      </c>
      <c r="F7" s="8">
        <v>6998</v>
      </c>
      <c r="G7" s="8">
        <v>8279</v>
      </c>
    </row>
    <row r="8" spans="2:8">
      <c r="B8" t="s">
        <v>2</v>
      </c>
      <c r="C8" s="5">
        <f>+C6-C7</f>
        <v>4824</v>
      </c>
      <c r="D8" s="5">
        <f t="shared" ref="D8" si="0">+D6-D7</f>
        <v>5357</v>
      </c>
      <c r="E8" s="5">
        <f t="shared" ref="E8" si="1">+E6-E7</f>
        <v>6053</v>
      </c>
      <c r="F8" s="5">
        <f t="shared" ref="F8" si="2">+F6-F7</f>
        <v>6307</v>
      </c>
      <c r="G8" s="5">
        <f t="shared" ref="G8" si="3">+G6-G7</f>
        <v>7224</v>
      </c>
      <c r="H8" s="5"/>
    </row>
    <row r="9" spans="2:8">
      <c r="B9" t="s">
        <v>3</v>
      </c>
      <c r="C9" s="7">
        <v>4576</v>
      </c>
      <c r="D9" s="7">
        <v>5015</v>
      </c>
      <c r="E9" s="7">
        <v>5388</v>
      </c>
      <c r="F9" s="7">
        <v>5549</v>
      </c>
      <c r="G9" s="7">
        <v>6519</v>
      </c>
    </row>
    <row r="10" spans="2:8" ht="15.75" thickBot="1">
      <c r="B10" t="s">
        <v>4</v>
      </c>
      <c r="C10" s="9">
        <f>+C8-C9</f>
        <v>248</v>
      </c>
      <c r="D10" s="9">
        <f t="shared" ref="D10" si="4">+D8-D9</f>
        <v>342</v>
      </c>
      <c r="E10" s="9">
        <f t="shared" ref="E10" si="5">+E8-E9</f>
        <v>665</v>
      </c>
      <c r="F10" s="9">
        <f t="shared" ref="F10" si="6">+F8-F9</f>
        <v>758</v>
      </c>
      <c r="G10" s="9">
        <f t="shared" ref="G10" si="7">+G8-G9</f>
        <v>705</v>
      </c>
    </row>
    <row r="11" spans="2:8" ht="15.75" thickTop="1">
      <c r="C11" s="30"/>
      <c r="D11" s="30"/>
      <c r="E11" s="30"/>
      <c r="F11" s="30"/>
      <c r="G11" s="30"/>
    </row>
    <row r="12" spans="2:8">
      <c r="B12" s="31" t="s">
        <v>39</v>
      </c>
      <c r="C12" s="31"/>
      <c r="D12" s="31"/>
      <c r="E12" s="31"/>
      <c r="F12" s="31"/>
      <c r="G12" s="31"/>
    </row>
    <row r="13" spans="2:8">
      <c r="C13" s="2" t="s">
        <v>7</v>
      </c>
      <c r="D13" s="2" t="s">
        <v>8</v>
      </c>
      <c r="E13" s="2" t="s">
        <v>9</v>
      </c>
      <c r="F13" s="2" t="s">
        <v>10</v>
      </c>
      <c r="G13" s="2" t="s">
        <v>11</v>
      </c>
    </row>
    <row r="14" spans="2:8">
      <c r="B14" s="32" t="s">
        <v>12</v>
      </c>
      <c r="C14" s="7">
        <v>362</v>
      </c>
      <c r="D14" s="7">
        <v>361</v>
      </c>
      <c r="E14" s="7">
        <v>362</v>
      </c>
      <c r="F14" s="7">
        <v>362</v>
      </c>
      <c r="G14" s="7">
        <v>360</v>
      </c>
    </row>
    <row r="15" spans="2:8">
      <c r="B15" s="32" t="s">
        <v>13</v>
      </c>
      <c r="C15" s="10">
        <v>651556</v>
      </c>
      <c r="D15" s="10">
        <v>716631</v>
      </c>
      <c r="E15" s="10">
        <v>786044</v>
      </c>
      <c r="F15" s="10">
        <v>787768</v>
      </c>
      <c r="G15" s="10">
        <v>898742</v>
      </c>
    </row>
    <row r="16" spans="2:8">
      <c r="B16" s="32" t="s">
        <v>14</v>
      </c>
      <c r="C16" s="7">
        <v>12</v>
      </c>
      <c r="D16" s="7">
        <v>13</v>
      </c>
      <c r="E16" s="7">
        <v>14</v>
      </c>
      <c r="F16" s="7">
        <v>14</v>
      </c>
      <c r="G16" s="7">
        <v>16</v>
      </c>
    </row>
    <row r="17" spans="2:7">
      <c r="B17" s="32" t="s">
        <v>46</v>
      </c>
      <c r="C17" s="7">
        <v>12584</v>
      </c>
      <c r="D17" s="7">
        <v>13534</v>
      </c>
      <c r="E17" s="7">
        <v>13534</v>
      </c>
      <c r="F17" s="7">
        <v>14459</v>
      </c>
      <c r="G17" s="7">
        <v>15359</v>
      </c>
    </row>
    <row r="18" spans="2:7">
      <c r="B18" s="32" t="s">
        <v>47</v>
      </c>
      <c r="C18" s="7">
        <f t="shared" ref="C18" si="8">+C16*28</f>
        <v>336</v>
      </c>
      <c r="D18" s="7">
        <f>+C18+27</f>
        <v>363</v>
      </c>
      <c r="E18" s="7">
        <f>+D18</f>
        <v>363</v>
      </c>
      <c r="F18" s="7">
        <f>+E18+26</f>
        <v>389</v>
      </c>
      <c r="G18" s="7">
        <f>+F18+25</f>
        <v>414</v>
      </c>
    </row>
    <row r="20" spans="2:7">
      <c r="B20" s="25" t="s">
        <v>23</v>
      </c>
      <c r="C20" s="26"/>
      <c r="D20" s="26"/>
      <c r="E20" s="26"/>
      <c r="F20" s="26"/>
      <c r="G20" s="26"/>
    </row>
    <row r="21" spans="2:7">
      <c r="C21" s="2" t="s">
        <v>7</v>
      </c>
      <c r="D21" s="2" t="s">
        <v>8</v>
      </c>
      <c r="E21" s="2" t="s">
        <v>9</v>
      </c>
      <c r="F21" s="2" t="s">
        <v>10</v>
      </c>
      <c r="G21" s="2" t="s">
        <v>11</v>
      </c>
    </row>
    <row r="22" spans="2:7">
      <c r="B22" s="21" t="s">
        <v>20</v>
      </c>
      <c r="C22" s="11"/>
      <c r="D22" s="11"/>
      <c r="E22" s="11"/>
      <c r="F22" s="11"/>
      <c r="G22" s="11"/>
    </row>
    <row r="23" spans="2:7">
      <c r="B23" s="1" t="s">
        <v>21</v>
      </c>
      <c r="C23" s="4">
        <v>14.15</v>
      </c>
      <c r="D23" s="4">
        <v>14.25</v>
      </c>
      <c r="E23" s="4">
        <v>14.48</v>
      </c>
      <c r="F23" s="4">
        <v>14.62</v>
      </c>
      <c r="G23" s="4">
        <v>14.52</v>
      </c>
    </row>
    <row r="24" spans="2:7">
      <c r="B24" s="1" t="s">
        <v>22</v>
      </c>
      <c r="C24" s="4"/>
      <c r="D24" s="4"/>
      <c r="E24" s="4"/>
      <c r="F24" s="4"/>
      <c r="G24" s="4"/>
    </row>
    <row r="25" spans="2:7">
      <c r="B25" s="1"/>
      <c r="C25" s="6"/>
      <c r="D25" s="6"/>
      <c r="E25" s="6"/>
      <c r="F25" s="6"/>
      <c r="G25" s="6"/>
    </row>
    <row r="26" spans="2:7">
      <c r="B26" s="21" t="s">
        <v>5</v>
      </c>
      <c r="C26" s="6"/>
      <c r="D26" s="6"/>
      <c r="E26" s="6"/>
      <c r="F26" s="6"/>
      <c r="G26" s="6"/>
    </row>
    <row r="27" spans="2:7">
      <c r="B27" s="1" t="s">
        <v>21</v>
      </c>
      <c r="C27" s="4">
        <v>3.42</v>
      </c>
      <c r="D27" s="4">
        <v>3.52</v>
      </c>
      <c r="E27" s="4">
        <v>3.51</v>
      </c>
      <c r="F27" s="4">
        <v>3.48</v>
      </c>
      <c r="G27" s="4">
        <v>3.42</v>
      </c>
    </row>
    <row r="28" spans="2:7">
      <c r="B28" s="1" t="s">
        <v>22</v>
      </c>
      <c r="C28" s="4"/>
      <c r="D28" s="4"/>
      <c r="E28" s="4"/>
      <c r="F28" s="4"/>
      <c r="G28" s="4"/>
    </row>
    <row r="29" spans="2:7">
      <c r="B29" s="1"/>
      <c r="C29" s="6"/>
      <c r="D29" s="6"/>
      <c r="E29" s="6"/>
      <c r="F29" s="6"/>
      <c r="G29" s="6"/>
    </row>
    <row r="30" spans="2:7">
      <c r="B30" s="21" t="s">
        <v>6</v>
      </c>
      <c r="C30" s="6"/>
      <c r="D30" s="6"/>
      <c r="E30" s="6"/>
      <c r="F30" s="6"/>
      <c r="G30" s="6"/>
    </row>
    <row r="31" spans="2:7">
      <c r="B31" s="1" t="s">
        <v>21</v>
      </c>
      <c r="C31" s="6">
        <v>4.3899999999999997</v>
      </c>
      <c r="D31" s="6">
        <v>4.28</v>
      </c>
      <c r="E31" s="6">
        <v>4.42</v>
      </c>
      <c r="F31" s="6">
        <v>4.51</v>
      </c>
      <c r="G31" s="6">
        <v>4.38</v>
      </c>
    </row>
    <row r="32" spans="2:7">
      <c r="B32" s="1" t="s">
        <v>22</v>
      </c>
      <c r="C32" s="6"/>
      <c r="D32" s="6"/>
      <c r="E32" s="6"/>
      <c r="F32" s="6"/>
      <c r="G32" s="6"/>
    </row>
  </sheetData>
  <pageMargins left="0.7" right="0.7" top="0.75" bottom="0.75" header="0.3" footer="0.3"/>
  <pageSetup scale="97"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20"/>
  <sheetViews>
    <sheetView workbookViewId="0">
      <selection activeCell="C2" sqref="C2"/>
    </sheetView>
  </sheetViews>
  <sheetFormatPr defaultRowHeight="15"/>
  <sheetData>
    <row r="1" spans="1:9">
      <c r="A1" s="22" t="s">
        <v>24</v>
      </c>
      <c r="B1" s="23"/>
      <c r="C1" s="38" t="s">
        <v>50</v>
      </c>
    </row>
    <row r="2" spans="1:9">
      <c r="A2" s="22" t="s">
        <v>25</v>
      </c>
      <c r="B2" s="24"/>
      <c r="C2" s="39" t="str">
        <f>+Analysis!C2</f>
        <v>(Your Name)</v>
      </c>
    </row>
    <row r="4" spans="1:9">
      <c r="A4" t="s">
        <v>36</v>
      </c>
      <c r="I4" t="s">
        <v>38</v>
      </c>
    </row>
    <row r="20" spans="1:1">
      <c r="A20" t="s">
        <v>37</v>
      </c>
    </row>
  </sheetData>
  <pageMargins left="0.7" right="0.7" top="0.75" bottom="0.75" header="0.3" footer="0.3"/>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Analysis</vt:lpstr>
      <vt:lpstr>Charts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dc:creator>
  <cp:lastModifiedBy> </cp:lastModifiedBy>
  <cp:lastPrinted>2012-02-18T20:11:17Z</cp:lastPrinted>
  <dcterms:created xsi:type="dcterms:W3CDTF">2010-09-24T04:33:57Z</dcterms:created>
  <dcterms:modified xsi:type="dcterms:W3CDTF">2012-06-06T02:55:47Z</dcterms:modified>
</cp:coreProperties>
</file>