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410" yWindow="0" windowWidth="12360" windowHeight="11550"/>
  </bookViews>
  <sheets>
    <sheet name="Instructions" sheetId="6" r:id="rId1"/>
    <sheet name="Equity" sheetId="5" r:id="rId2"/>
    <sheet name="Income" sheetId="4" r:id="rId3"/>
  </sheets>
  <definedNames>
    <definedName name="_xlnm.Print_Area" localSheetId="0">Instructions!$A$1:$C$30</definedName>
  </definedNames>
  <calcPr calcId="125725"/>
</workbook>
</file>

<file path=xl/calcChain.xml><?xml version="1.0" encoding="utf-8"?>
<calcChain xmlns="http://schemas.openxmlformats.org/spreadsheetml/2006/main">
  <c r="D13" i="5"/>
  <c r="E14" s="1"/>
  <c r="C2" i="4"/>
  <c r="D19" i="5"/>
  <c r="E20" s="1"/>
  <c r="F100" i="4"/>
  <c r="E77"/>
  <c r="E54"/>
  <c r="F30"/>
  <c r="E22"/>
  <c r="E15"/>
  <c r="E21" i="5" l="1"/>
  <c r="F78" i="4"/>
  <c r="F101" s="1"/>
  <c r="F23"/>
  <c r="F31" s="1"/>
  <c r="F102" l="1"/>
</calcChain>
</file>

<file path=xl/sharedStrings.xml><?xml version="1.0" encoding="utf-8"?>
<sst xmlns="http://schemas.openxmlformats.org/spreadsheetml/2006/main" count="152" uniqueCount="94">
  <si>
    <t>TITLE</t>
  </si>
  <si>
    <t>STEPS</t>
  </si>
  <si>
    <t>Print the worksheet solution, as instructed by your teacher.</t>
  </si>
  <si>
    <t>Save your work.</t>
  </si>
  <si>
    <t>THINK LIKE AN ACCOUNTANT</t>
  </si>
  <si>
    <t xml:space="preserve"> Problem Number: </t>
  </si>
  <si>
    <t xml:space="preserve"> Student's Name: </t>
  </si>
  <si>
    <t>(Your Name)</t>
  </si>
  <si>
    <t>Sales</t>
  </si>
  <si>
    <t>Northeast</t>
  </si>
  <si>
    <t>Southeast</t>
  </si>
  <si>
    <t>West</t>
  </si>
  <si>
    <t>Midwest</t>
  </si>
  <si>
    <t>Plains</t>
  </si>
  <si>
    <t>Merchandise Sales</t>
  </si>
  <si>
    <t>Contract Services</t>
  </si>
  <si>
    <t>Cost of Merchandise Sold</t>
  </si>
  <si>
    <t>Gross Profit</t>
  </si>
  <si>
    <t>Charlotte</t>
  </si>
  <si>
    <t>Advertising</t>
  </si>
  <si>
    <t>Auto Maintenance</t>
  </si>
  <si>
    <t>Cellular Phone</t>
  </si>
  <si>
    <t>Commissions</t>
  </si>
  <si>
    <t>Contract Labor</t>
  </si>
  <si>
    <t>Depreciation</t>
  </si>
  <si>
    <t>Electricity</t>
  </si>
  <si>
    <t>Entertainment</t>
  </si>
  <si>
    <t>Health Insurance</t>
  </si>
  <si>
    <t>Landscape Maintenance</t>
  </si>
  <si>
    <t>Natural Gas</t>
  </si>
  <si>
    <t>Office Maintenance</t>
  </si>
  <si>
    <t>Office Supplies</t>
  </si>
  <si>
    <t>Payroll Taxes</t>
  </si>
  <si>
    <t>Property Insurance</t>
  </si>
  <si>
    <t>Rent</t>
  </si>
  <si>
    <t>Repairs</t>
  </si>
  <si>
    <t>Salaries</t>
  </si>
  <si>
    <t>Telephone</t>
  </si>
  <si>
    <t>Travel</t>
  </si>
  <si>
    <t>Sacramento</t>
  </si>
  <si>
    <t>Supplies</t>
  </si>
  <si>
    <t>Administrative Expenses</t>
  </si>
  <si>
    <t>Auditing Fees</t>
  </si>
  <si>
    <t>Legal Services</t>
  </si>
  <si>
    <t>Tax Compliance</t>
  </si>
  <si>
    <t>Total Operating Expenses</t>
  </si>
  <si>
    <t xml:space="preserve"> Think Like an Accountant, Chapter 23 </t>
  </si>
  <si>
    <t>Contact Services</t>
  </si>
  <si>
    <t>Income from Operations</t>
  </si>
  <si>
    <t>Sales:</t>
  </si>
  <si>
    <t>Cost of Merchandise Sold:</t>
  </si>
  <si>
    <t>Administrative Expenses:</t>
  </si>
  <si>
    <t>Owners' Equity Statement</t>
  </si>
  <si>
    <t>For Year Ended December 31, 20--</t>
  </si>
  <si>
    <t>Janet Kelly</t>
  </si>
  <si>
    <t>Capital, January 1, 20--</t>
  </si>
  <si>
    <t>Share of Net Income</t>
  </si>
  <si>
    <t>Less Withdrawals</t>
  </si>
  <si>
    <t>Net Increase in Capital</t>
  </si>
  <si>
    <t>Capital, December 31, 20--</t>
  </si>
  <si>
    <t>Paul Sharp</t>
  </si>
  <si>
    <t>Total Owners' Equity, December 31, 20--</t>
  </si>
  <si>
    <t>Chapter 23</t>
  </si>
  <si>
    <t>Key your name in cell B2.</t>
  </si>
  <si>
    <t>The grouping tool allows you to show or hide a group of rows.  The tool is useful in condensing portions of a financial statement to hide rows that provide more detail than required by the reader.</t>
  </si>
  <si>
    <r>
      <t xml:space="preserve">On the </t>
    </r>
    <r>
      <rPr>
        <b/>
        <sz val="10"/>
        <rFont val="Arial"/>
        <family val="2"/>
      </rPr>
      <t>Data</t>
    </r>
    <r>
      <rPr>
        <sz val="10"/>
        <rFont val="Arial"/>
        <family val="2"/>
      </rPr>
      <t xml:space="preserve"> tab in the </t>
    </r>
    <r>
      <rPr>
        <b/>
        <sz val="10"/>
        <rFont val="Arial"/>
        <family val="2"/>
      </rPr>
      <t>Outline</t>
    </r>
    <r>
      <rPr>
        <sz val="10"/>
        <rFont val="Arial"/>
        <family val="2"/>
      </rPr>
      <t xml:space="preserve"> group, select </t>
    </r>
    <r>
      <rPr>
        <b/>
        <sz val="10"/>
        <rFont val="Arial"/>
        <family val="2"/>
      </rPr>
      <t>Group</t>
    </r>
    <r>
      <rPr>
        <sz val="10"/>
        <rFont val="Arial"/>
        <family val="2"/>
      </rPr>
      <t>.   The outline symbols appear in the left margin, as shown below.</t>
    </r>
  </si>
  <si>
    <t>Suppose the reader may also only be interested in the ending capital balance for each partner.  Perform the following steps to hide all the detail except the ending capital balances.</t>
  </si>
  <si>
    <t>Note that outline symbols   1  2  3   appear at the top of the left margin.  These level symbols allow the reader to view the statement at three different levels of grouping.</t>
  </si>
  <si>
    <t>Click on outline symbol 3.  Every line of the statement is displayed.</t>
  </si>
  <si>
    <t>Suppose Janet Kelly wants to see a statement with the detail of her capital account, but only the ending balance for Paul Sharp.</t>
  </si>
  <si>
    <t>Charlotte Selling Expenses</t>
  </si>
  <si>
    <t>Sacramento Selling Expenses</t>
  </si>
  <si>
    <t>Selling Expenses</t>
  </si>
  <si>
    <t>NLT Partners</t>
  </si>
  <si>
    <t>Income Statement</t>
  </si>
  <si>
    <t>For the Year Ended August 31, 20--</t>
  </si>
  <si>
    <t>EQUITY INCOME</t>
  </si>
  <si>
    <t>The Equity worksheet contains a statement of owners' equity.  The Income worksheet contains an income statement.</t>
  </si>
  <si>
    <t>Click the Equity tab to view a statement of owner's equity.</t>
  </si>
  <si>
    <t>(in thousands of dollars)</t>
  </si>
  <si>
    <t>Highlight rows 11 and 12 by clicking and dragging in the row headings, as shown below.</t>
  </si>
  <si>
    <t>Note that Janet Kelly's net increase in capital appears in row 13.  Thus, the amounts used to calculate this number are hidden, with only the net amount being displayed.</t>
  </si>
  <si>
    <t>Repeat the steps above to hide rows 17 and 18.</t>
  </si>
  <si>
    <t>Click the plus outline symbol on row 13 to show all rows for Janet Kelly.</t>
  </si>
  <si>
    <t>Suppose the reader may only be interested in seeing the net increase in capital for each partner.  Perform the following steps to hide the share of net income and withdrawals for each partner.</t>
  </si>
  <si>
    <t>Click on the negative outline symbol by row 13 to hide rows 11 and 12.</t>
  </si>
  <si>
    <t>Group rows 10 to 13.</t>
  </si>
  <si>
    <t>Group rows 16 to 19.</t>
  </si>
  <si>
    <t>Select the negative outline symbol for each partner (by rows 14 and 20).  The left margin of the worksheet appears as shown below.</t>
  </si>
  <si>
    <t>Click on outline symbol 2.  Only the detail of the net increase in capital is hidden.</t>
  </si>
  <si>
    <t>Click the negative outline symbol on row 20 to hide rows 16 to 19 containing detailed information for Paul Sharp.  The statement appears as shown below.</t>
  </si>
  <si>
    <t>Use the skills you have learned to enable managers to modify the level of detail in the income statement on the Income worksheet.  At level 1, the statement should only show sales, cost of merchandise sold, gross profit, etc.  Yet any manager should be able to view the detail of any financial statement group, such as selling expenses at its Charlotte office.</t>
  </si>
  <si>
    <t>Read all steps before working with the workbook.</t>
  </si>
  <si>
    <t>Selling Expenses:</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</si>
</sst>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0">
    <font>
      <sz val="11"/>
      <color theme="1"/>
      <name val="Calibri"/>
      <family val="2"/>
      <scheme val="minor"/>
    </font>
    <font>
      <sz val="10"/>
      <name val="Arial"/>
      <family val="2"/>
    </font>
    <font>
      <b/>
      <sz val="10"/>
      <name val="Arial"/>
      <family val="2"/>
    </font>
    <font>
      <b/>
      <sz val="10"/>
      <color indexed="12"/>
      <name val="Arial"/>
      <family val="2"/>
    </font>
    <font>
      <sz val="11"/>
      <color theme="1"/>
      <name val="Calibri"/>
      <family val="2"/>
      <scheme val="minor"/>
    </font>
    <font>
      <b/>
      <sz val="11"/>
      <color theme="1"/>
      <name val="Calibri"/>
      <family val="2"/>
      <scheme val="minor"/>
    </font>
    <font>
      <sz val="11"/>
      <color theme="1"/>
      <name val="Arial"/>
      <family val="2"/>
    </font>
    <font>
      <sz val="10"/>
      <color theme="1"/>
      <name val="Arial"/>
      <family val="2"/>
    </font>
    <font>
      <sz val="11"/>
      <name val="Calibri"/>
      <family val="2"/>
      <scheme val="minor"/>
    </font>
    <font>
      <sz val="10"/>
      <color indexed="12"/>
      <name val="Arial"/>
      <family val="2"/>
    </font>
  </fonts>
  <fills count="3">
    <fill>
      <patternFill patternType="none"/>
    </fill>
    <fill>
      <patternFill patternType="gray125"/>
    </fill>
    <fill>
      <patternFill patternType="solid">
        <fgColor theme="6" tint="0.59999389629810485"/>
        <bgColor indexed="64"/>
      </patternFill>
    </fill>
  </fills>
  <borders count="4">
    <border>
      <left/>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50">
    <xf numFmtId="0" fontId="0" fillId="0" borderId="0" xfId="0"/>
    <xf numFmtId="0" fontId="1" fillId="0" borderId="0" xfId="0" applyFont="1" applyBorder="1" applyAlignment="1">
      <alignment vertical="top" wrapText="1"/>
    </xf>
    <xf numFmtId="0" fontId="0" fillId="0" borderId="0" xfId="0" applyAlignment="1">
      <alignment horizontal="right"/>
    </xf>
    <xf numFmtId="0" fontId="0" fillId="0" borderId="0" xfId="0" applyBorder="1"/>
    <xf numFmtId="0" fontId="1" fillId="0" borderId="0" xfId="0" applyFont="1" applyBorder="1" applyAlignment="1">
      <alignment horizontal="right" vertical="top"/>
    </xf>
    <xf numFmtId="0" fontId="2" fillId="0" borderId="0" xfId="0" applyFont="1" applyBorder="1" applyAlignment="1">
      <alignment horizontal="right" vertical="top"/>
    </xf>
    <xf numFmtId="0" fontId="1" fillId="0" borderId="0" xfId="0" applyFont="1" applyBorder="1" applyAlignment="1">
      <alignment horizontal="right"/>
    </xf>
    <xf numFmtId="0" fontId="6" fillId="0" borderId="0" xfId="0" applyFont="1" applyBorder="1" applyAlignment="1">
      <alignment horizontal="right"/>
    </xf>
    <xf numFmtId="0" fontId="2" fillId="0" borderId="0" xfId="0" applyFont="1" applyBorder="1" applyAlignment="1">
      <alignment horizontal="right" vertical="center"/>
    </xf>
    <xf numFmtId="0" fontId="0" fillId="0" borderId="0" xfId="0" applyBorder="1" applyAlignment="1">
      <alignment vertical="center"/>
    </xf>
    <xf numFmtId="0" fontId="0" fillId="0" borderId="0" xfId="0" applyAlignment="1">
      <alignment vertical="center"/>
    </xf>
    <xf numFmtId="0" fontId="1" fillId="2" borderId="0" xfId="0" applyFont="1" applyFill="1" applyBorder="1" applyAlignment="1">
      <alignment vertical="center"/>
    </xf>
    <xf numFmtId="0" fontId="2" fillId="2" borderId="0" xfId="0" applyFont="1" applyFill="1" applyBorder="1" applyAlignment="1" applyProtection="1">
      <alignment vertical="center"/>
      <protection locked="0"/>
    </xf>
    <xf numFmtId="0" fontId="1" fillId="2" borderId="0" xfId="0" applyFont="1" applyFill="1" applyBorder="1" applyAlignment="1">
      <alignment vertical="top"/>
    </xf>
    <xf numFmtId="0" fontId="2" fillId="2" borderId="0" xfId="0" applyFont="1" applyFill="1" applyBorder="1" applyAlignment="1">
      <alignment vertical="top" wrapText="1"/>
    </xf>
    <xf numFmtId="0" fontId="1" fillId="2" borderId="0" xfId="0" applyFont="1" applyFill="1" applyBorder="1"/>
    <xf numFmtId="0" fontId="1" fillId="2" borderId="0" xfId="0" applyNumberFormat="1" applyFont="1" applyFill="1" applyBorder="1" applyAlignment="1">
      <alignment horizontal="right" vertical="top" indent="1"/>
    </xf>
    <xf numFmtId="0" fontId="7" fillId="2" borderId="0" xfId="0" applyNumberFormat="1" applyFont="1" applyFill="1" applyBorder="1" applyAlignment="1">
      <alignment horizontal="right" vertical="top" indent="1"/>
    </xf>
    <xf numFmtId="0" fontId="5" fillId="0" borderId="0" xfId="0" applyFont="1"/>
    <xf numFmtId="164" fontId="3" fillId="0" borderId="0" xfId="2" applyNumberFormat="1" applyFont="1" applyBorder="1" applyAlignment="1">
      <alignment horizontal="left"/>
    </xf>
    <xf numFmtId="165" fontId="4" fillId="0" borderId="0" xfId="1" applyNumberFormat="1" applyFont="1" applyAlignment="1">
      <alignment horizontal="left" indent="2"/>
    </xf>
    <xf numFmtId="0" fontId="1" fillId="0" borderId="0" xfId="0" applyFont="1" applyFill="1" applyBorder="1" applyAlignment="1">
      <alignment vertical="top" wrapText="1"/>
    </xf>
    <xf numFmtId="0" fontId="1" fillId="0" borderId="0" xfId="0" applyFont="1" applyBorder="1" applyAlignment="1">
      <alignment vertical="top"/>
    </xf>
    <xf numFmtId="0" fontId="2" fillId="0" borderId="0" xfId="0" applyFont="1" applyBorder="1" applyAlignment="1">
      <alignment vertical="top" wrapText="1"/>
    </xf>
    <xf numFmtId="0" fontId="7" fillId="0" borderId="0" xfId="0" applyFont="1" applyFill="1" applyBorder="1" applyAlignment="1">
      <alignment vertical="top" wrapText="1"/>
    </xf>
    <xf numFmtId="165" fontId="5" fillId="0" borderId="0" xfId="1" applyNumberFormat="1" applyFont="1"/>
    <xf numFmtId="165" fontId="0" fillId="0" borderId="0" xfId="1" applyNumberFormat="1" applyFont="1"/>
    <xf numFmtId="165" fontId="0" fillId="0" borderId="1" xfId="1" applyNumberFormat="1" applyFont="1" applyBorder="1"/>
    <xf numFmtId="165" fontId="0" fillId="0" borderId="0" xfId="1" applyNumberFormat="1" applyFont="1" applyAlignment="1">
      <alignment horizontal="left" indent="1"/>
    </xf>
    <xf numFmtId="165" fontId="0" fillId="0" borderId="0" xfId="1" applyNumberFormat="1" applyFont="1" applyAlignment="1">
      <alignment horizontal="left" indent="2"/>
    </xf>
    <xf numFmtId="165" fontId="0" fillId="0" borderId="0" xfId="1" applyNumberFormat="1" applyFont="1" applyAlignment="1">
      <alignment horizontal="left" indent="3"/>
    </xf>
    <xf numFmtId="165" fontId="4" fillId="0" borderId="0" xfId="1" applyNumberFormat="1" applyFont="1" applyAlignment="1">
      <alignment horizontal="left" indent="1"/>
    </xf>
    <xf numFmtId="165" fontId="4" fillId="0" borderId="0" xfId="1" applyNumberFormat="1" applyFont="1" applyAlignment="1">
      <alignment horizontal="left" indent="3"/>
    </xf>
    <xf numFmtId="165" fontId="0" fillId="0" borderId="0" xfId="1" applyNumberFormat="1" applyFont="1" applyAlignment="1"/>
    <xf numFmtId="165" fontId="4" fillId="0" borderId="0" xfId="1" applyNumberFormat="1" applyFont="1" applyAlignment="1">
      <alignment horizontal="left" indent="4"/>
    </xf>
    <xf numFmtId="0" fontId="0" fillId="0" borderId="0" xfId="0" applyFill="1" applyBorder="1"/>
    <xf numFmtId="0" fontId="0" fillId="0" borderId="0" xfId="0" applyFill="1" applyBorder="1" applyAlignment="1">
      <alignment horizontal="left" indent="1"/>
    </xf>
    <xf numFmtId="0" fontId="2" fillId="0" borderId="0" xfId="0" applyFont="1" applyFill="1" applyBorder="1" applyAlignment="1">
      <alignment vertical="top" wrapText="1"/>
    </xf>
    <xf numFmtId="165" fontId="0" fillId="0" borderId="0" xfId="1" applyNumberFormat="1" applyFont="1" applyAlignment="1">
      <alignment horizontal="left" indent="4"/>
    </xf>
    <xf numFmtId="165" fontId="0" fillId="0" borderId="2" xfId="1" applyNumberFormat="1" applyFont="1" applyBorder="1"/>
    <xf numFmtId="0" fontId="2" fillId="0" borderId="0" xfId="0" applyFont="1" applyBorder="1" applyAlignment="1">
      <alignment horizontal="right" vertical="top" wrapText="1"/>
    </xf>
    <xf numFmtId="165" fontId="8" fillId="0" borderId="0" xfId="1" applyNumberFormat="1" applyFont="1" applyBorder="1" applyAlignment="1">
      <alignment horizontal="center"/>
    </xf>
    <xf numFmtId="165" fontId="1" fillId="0" borderId="0" xfId="1" applyNumberFormat="1" applyFont="1" applyBorder="1" applyAlignment="1" applyProtection="1">
      <alignment horizontal="center"/>
      <protection locked="0"/>
    </xf>
    <xf numFmtId="165" fontId="1" fillId="0" borderId="1" xfId="1" applyNumberFormat="1" applyFont="1" applyBorder="1" applyAlignment="1" applyProtection="1">
      <alignment horizontal="center"/>
      <protection locked="0"/>
    </xf>
    <xf numFmtId="165" fontId="1" fillId="0" borderId="2" xfId="1" applyNumberFormat="1" applyFont="1" applyBorder="1" applyAlignment="1" applyProtection="1">
      <alignment horizontal="center"/>
      <protection locked="0"/>
    </xf>
    <xf numFmtId="0" fontId="0" fillId="0" borderId="0" xfId="0" applyBorder="1" applyAlignment="1">
      <alignment horizontal="center"/>
    </xf>
    <xf numFmtId="0" fontId="0" fillId="0" borderId="3" xfId="0" quotePrefix="1" applyBorder="1" applyAlignment="1">
      <alignment horizontal="center"/>
    </xf>
    <xf numFmtId="0" fontId="0" fillId="0" borderId="3" xfId="0" applyBorder="1" applyAlignment="1">
      <alignment horizontal="center"/>
    </xf>
    <xf numFmtId="0" fontId="0" fillId="0" borderId="0" xfId="0" applyAlignment="1">
      <alignment horizontal="center"/>
    </xf>
    <xf numFmtId="164" fontId="9" fillId="0" borderId="0" xfId="2" applyNumberFormat="1" applyFont="1" applyBorder="1" applyAlignment="1">
      <alignment horizontal="left"/>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180975</xdr:colOff>
      <xdr:row>9</xdr:row>
      <xdr:rowOff>57150</xdr:rowOff>
    </xdr:from>
    <xdr:to>
      <xdr:col>2</xdr:col>
      <xdr:colOff>4476750</xdr:colOff>
      <xdr:row>9</xdr:row>
      <xdr:rowOff>857250</xdr:rowOff>
    </xdr:to>
    <xdr:pic>
      <xdr:nvPicPr>
        <xdr:cNvPr id="2049" name="Picture 1"/>
        <xdr:cNvPicPr>
          <a:picLocks noChangeAspect="1" noChangeArrowheads="1"/>
        </xdr:cNvPicPr>
      </xdr:nvPicPr>
      <xdr:blipFill>
        <a:blip xmlns:r="http://schemas.openxmlformats.org/officeDocument/2006/relationships" r:embed="rId1" cstate="print"/>
        <a:srcRect r="14745"/>
        <a:stretch>
          <a:fillRect/>
        </a:stretch>
      </xdr:blipFill>
      <xdr:spPr bwMode="auto">
        <a:xfrm>
          <a:off x="1343025" y="3409950"/>
          <a:ext cx="4295775" cy="80010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142875</xdr:colOff>
      <xdr:row>11</xdr:row>
      <xdr:rowOff>47625</xdr:rowOff>
    </xdr:from>
    <xdr:to>
      <xdr:col>2</xdr:col>
      <xdr:colOff>4762500</xdr:colOff>
      <xdr:row>11</xdr:row>
      <xdr:rowOff>857250</xdr:rowOff>
    </xdr:to>
    <xdr:pic>
      <xdr:nvPicPr>
        <xdr:cNvPr id="2050" name="Picture 2"/>
        <xdr:cNvPicPr>
          <a:picLocks noChangeAspect="1" noChangeArrowheads="1"/>
        </xdr:cNvPicPr>
      </xdr:nvPicPr>
      <xdr:blipFill>
        <a:blip xmlns:r="http://schemas.openxmlformats.org/officeDocument/2006/relationships" r:embed="rId2" cstate="print"/>
        <a:srcRect r="14159"/>
        <a:stretch>
          <a:fillRect/>
        </a:stretch>
      </xdr:blipFill>
      <xdr:spPr bwMode="auto">
        <a:xfrm>
          <a:off x="1304925" y="4933950"/>
          <a:ext cx="4619625" cy="80962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76200</xdr:colOff>
      <xdr:row>19</xdr:row>
      <xdr:rowOff>104775</xdr:rowOff>
    </xdr:from>
    <xdr:to>
      <xdr:col>2</xdr:col>
      <xdr:colOff>5133975</xdr:colOff>
      <xdr:row>19</xdr:row>
      <xdr:rowOff>2048071</xdr:rowOff>
    </xdr:to>
    <xdr:pic>
      <xdr:nvPicPr>
        <xdr:cNvPr id="2051"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1238250" y="8562975"/>
          <a:ext cx="5057775" cy="194329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2</xdr:col>
      <xdr:colOff>57150</xdr:colOff>
      <xdr:row>26</xdr:row>
      <xdr:rowOff>0</xdr:rowOff>
    </xdr:from>
    <xdr:to>
      <xdr:col>2</xdr:col>
      <xdr:colOff>5229225</xdr:colOff>
      <xdr:row>26</xdr:row>
      <xdr:rowOff>2723545</xdr:rowOff>
    </xdr:to>
    <xdr:pic>
      <xdr:nvPicPr>
        <xdr:cNvPr id="2052"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1219200" y="12896850"/>
          <a:ext cx="5172075" cy="2723545"/>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D33"/>
  <sheetViews>
    <sheetView showGridLines="0" tabSelected="1" workbookViewId="0">
      <selection activeCell="C1" sqref="C1"/>
    </sheetView>
  </sheetViews>
  <sheetFormatPr defaultRowHeight="15"/>
  <cols>
    <col min="1" max="1" width="12.7109375" style="2" customWidth="1"/>
    <col min="2" max="2" width="4.7109375" customWidth="1"/>
    <col min="3" max="3" width="80.7109375" customWidth="1"/>
  </cols>
  <sheetData>
    <row r="1" spans="1:4" s="10" customFormat="1" ht="22.5" customHeight="1">
      <c r="A1" s="8" t="s">
        <v>0</v>
      </c>
      <c r="B1" s="11"/>
      <c r="C1" s="12" t="s">
        <v>4</v>
      </c>
      <c r="D1" s="9"/>
    </row>
    <row r="2" spans="1:4" ht="19.5" customHeight="1">
      <c r="A2" s="4"/>
      <c r="B2" s="13"/>
      <c r="C2" s="14" t="s">
        <v>62</v>
      </c>
      <c r="D2" s="3"/>
    </row>
    <row r="3" spans="1:4" ht="40.5" customHeight="1">
      <c r="A3" s="40" t="s">
        <v>76</v>
      </c>
      <c r="B3" s="15"/>
      <c r="C3" s="1" t="s">
        <v>77</v>
      </c>
      <c r="D3" s="3"/>
    </row>
    <row r="4" spans="1:4" ht="21" customHeight="1">
      <c r="A4" s="5" t="s">
        <v>1</v>
      </c>
      <c r="B4" s="16">
        <v>1</v>
      </c>
      <c r="C4" s="22" t="s">
        <v>92</v>
      </c>
      <c r="D4" s="3"/>
    </row>
    <row r="5" spans="1:4" ht="21" customHeight="1">
      <c r="A5" s="6"/>
      <c r="B5" s="16">
        <v>2</v>
      </c>
      <c r="C5" s="1" t="s">
        <v>78</v>
      </c>
      <c r="D5" s="3"/>
    </row>
    <row r="6" spans="1:4" ht="21" customHeight="1">
      <c r="A6" s="6"/>
      <c r="B6" s="16">
        <v>3</v>
      </c>
      <c r="C6" s="1" t="s">
        <v>63</v>
      </c>
      <c r="D6" s="3"/>
    </row>
    <row r="7" spans="1:4" ht="48.75" customHeight="1">
      <c r="A7" s="6"/>
      <c r="B7" s="16"/>
      <c r="C7" s="23" t="s">
        <v>64</v>
      </c>
      <c r="D7" s="3"/>
    </row>
    <row r="8" spans="1:4" ht="48.75" customHeight="1">
      <c r="A8" s="6"/>
      <c r="B8" s="16"/>
      <c r="C8" s="23" t="s">
        <v>84</v>
      </c>
      <c r="D8" s="3"/>
    </row>
    <row r="9" spans="1:4" ht="21" customHeight="1">
      <c r="A9" s="6"/>
      <c r="B9" s="16">
        <v>4</v>
      </c>
      <c r="C9" s="1" t="s">
        <v>80</v>
      </c>
      <c r="D9" s="3"/>
    </row>
    <row r="10" spans="1:4" ht="89.25" customHeight="1">
      <c r="A10" s="6"/>
      <c r="B10" s="16"/>
      <c r="C10" s="1"/>
      <c r="D10" s="3"/>
    </row>
    <row r="11" spans="1:4" ht="32.1" customHeight="1">
      <c r="A11" s="6"/>
      <c r="B11" s="16">
        <v>5</v>
      </c>
      <c r="C11" s="1" t="s">
        <v>65</v>
      </c>
      <c r="D11" s="3"/>
    </row>
    <row r="12" spans="1:4" ht="88.5" customHeight="1">
      <c r="A12" s="6"/>
      <c r="B12" s="16"/>
      <c r="C12" s="1"/>
      <c r="D12" s="3"/>
    </row>
    <row r="13" spans="1:4" ht="21" customHeight="1">
      <c r="A13" s="6"/>
      <c r="B13" s="16">
        <v>6</v>
      </c>
      <c r="C13" s="1" t="s">
        <v>85</v>
      </c>
      <c r="D13" s="3"/>
    </row>
    <row r="14" spans="1:4" ht="32.1" customHeight="1">
      <c r="A14" s="6"/>
      <c r="B14" s="16"/>
      <c r="C14" s="23" t="s">
        <v>81</v>
      </c>
      <c r="D14" s="3"/>
    </row>
    <row r="15" spans="1:4" ht="21" customHeight="1">
      <c r="A15" s="6"/>
      <c r="B15" s="16">
        <v>7</v>
      </c>
      <c r="C15" s="1" t="s">
        <v>82</v>
      </c>
      <c r="D15" s="3"/>
    </row>
    <row r="16" spans="1:4" ht="45.75" customHeight="1">
      <c r="A16" s="6"/>
      <c r="B16" s="16"/>
      <c r="C16" s="23" t="s">
        <v>66</v>
      </c>
      <c r="D16" s="3"/>
    </row>
    <row r="17" spans="1:4" ht="21" customHeight="1">
      <c r="A17" s="6"/>
      <c r="B17" s="16">
        <v>8</v>
      </c>
      <c r="C17" s="1" t="s">
        <v>86</v>
      </c>
      <c r="D17" s="3"/>
    </row>
    <row r="18" spans="1:4" ht="21" customHeight="1">
      <c r="A18" s="6"/>
      <c r="B18" s="16">
        <v>9</v>
      </c>
      <c r="C18" s="1" t="s">
        <v>87</v>
      </c>
      <c r="D18" s="3"/>
    </row>
    <row r="19" spans="1:4" ht="32.1" customHeight="1">
      <c r="A19" s="6"/>
      <c r="B19" s="16">
        <v>10</v>
      </c>
      <c r="C19" s="1" t="s">
        <v>88</v>
      </c>
      <c r="D19" s="3"/>
    </row>
    <row r="20" spans="1:4" ht="193.5" customHeight="1">
      <c r="A20" s="6"/>
      <c r="B20" s="16"/>
      <c r="C20" s="1"/>
      <c r="D20" s="3"/>
    </row>
    <row r="21" spans="1:4" ht="32.1" customHeight="1">
      <c r="A21" s="6"/>
      <c r="B21" s="16"/>
      <c r="C21" s="23" t="s">
        <v>67</v>
      </c>
      <c r="D21" s="3"/>
    </row>
    <row r="22" spans="1:4" ht="21" customHeight="1">
      <c r="A22" s="6"/>
      <c r="B22" s="16">
        <v>11</v>
      </c>
      <c r="C22" s="1" t="s">
        <v>68</v>
      </c>
      <c r="D22" s="3"/>
    </row>
    <row r="23" spans="1:4" ht="21" customHeight="1">
      <c r="A23" s="6"/>
      <c r="B23" s="16">
        <v>12</v>
      </c>
      <c r="C23" s="21" t="s">
        <v>89</v>
      </c>
      <c r="D23" s="3"/>
    </row>
    <row r="24" spans="1:4" ht="30" customHeight="1">
      <c r="A24" s="6"/>
      <c r="B24" s="16"/>
      <c r="C24" s="37" t="s">
        <v>69</v>
      </c>
      <c r="D24" s="3"/>
    </row>
    <row r="25" spans="1:4" ht="21" customHeight="1">
      <c r="A25" s="6"/>
      <c r="B25" s="16">
        <v>13</v>
      </c>
      <c r="C25" s="21" t="s">
        <v>83</v>
      </c>
      <c r="D25" s="3"/>
    </row>
    <row r="26" spans="1:4" ht="32.1" customHeight="1">
      <c r="A26" s="6"/>
      <c r="B26" s="16">
        <v>14</v>
      </c>
      <c r="C26" s="1" t="s">
        <v>90</v>
      </c>
      <c r="D26" s="3"/>
    </row>
    <row r="27" spans="1:4" ht="234" customHeight="1">
      <c r="A27" s="6"/>
      <c r="B27" s="16"/>
      <c r="C27" s="23"/>
      <c r="D27" s="3"/>
    </row>
    <row r="28" spans="1:4" ht="60" customHeight="1">
      <c r="A28" s="7"/>
      <c r="B28" s="17">
        <v>15</v>
      </c>
      <c r="C28" s="1" t="s">
        <v>91</v>
      </c>
      <c r="D28" s="3"/>
    </row>
    <row r="29" spans="1:4" ht="21" customHeight="1">
      <c r="B29" s="17">
        <v>16</v>
      </c>
      <c r="C29" s="24" t="s">
        <v>2</v>
      </c>
    </row>
    <row r="30" spans="1:4" ht="21" customHeight="1">
      <c r="B30" s="17">
        <v>17</v>
      </c>
      <c r="C30" s="24" t="s">
        <v>3</v>
      </c>
    </row>
    <row r="33" spans="3:3">
      <c r="C33" s="18"/>
    </row>
  </sheetData>
  <pageMargins left="0.7" right="0.7" top="0.75" bottom="0.75" header="0.3" footer="0.3"/>
  <pageSetup scale="92"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E22"/>
  <sheetViews>
    <sheetView workbookViewId="0">
      <selection activeCell="B2" sqref="B2"/>
    </sheetView>
  </sheetViews>
  <sheetFormatPr defaultRowHeight="15"/>
  <cols>
    <col min="1" max="1" width="21.5703125" customWidth="1"/>
    <col min="2" max="2" width="15.5703125" customWidth="1"/>
    <col min="3" max="5" width="11.28515625" bestFit="1" customWidth="1"/>
  </cols>
  <sheetData>
    <row r="1" spans="1:5">
      <c r="A1" t="s">
        <v>5</v>
      </c>
      <c r="B1" t="s">
        <v>46</v>
      </c>
    </row>
    <row r="2" spans="1:5">
      <c r="A2" t="s">
        <v>6</v>
      </c>
      <c r="B2" s="49" t="s">
        <v>7</v>
      </c>
    </row>
    <row r="4" spans="1:5">
      <c r="A4" s="45" t="s">
        <v>73</v>
      </c>
      <c r="B4" s="45"/>
      <c r="C4" s="45"/>
      <c r="D4" s="45"/>
      <c r="E4" s="45"/>
    </row>
    <row r="5" spans="1:5">
      <c r="A5" s="45" t="s">
        <v>52</v>
      </c>
      <c r="B5" s="45"/>
      <c r="C5" s="45"/>
      <c r="D5" s="45"/>
      <c r="E5" s="45"/>
    </row>
    <row r="6" spans="1:5">
      <c r="A6" s="45" t="s">
        <v>53</v>
      </c>
      <c r="B6" s="45"/>
      <c r="C6" s="45"/>
      <c r="D6" s="45"/>
      <c r="E6" s="45"/>
    </row>
    <row r="7" spans="1:5" ht="15.75" thickBot="1">
      <c r="A7" s="46" t="s">
        <v>79</v>
      </c>
      <c r="B7" s="47"/>
      <c r="C7" s="47"/>
      <c r="D7" s="47"/>
      <c r="E7" s="47"/>
    </row>
    <row r="8" spans="1:5">
      <c r="A8" s="3"/>
      <c r="B8" s="3"/>
      <c r="C8" s="3"/>
      <c r="D8" s="3"/>
      <c r="E8" s="3"/>
    </row>
    <row r="9" spans="1:5">
      <c r="A9" s="35" t="s">
        <v>54</v>
      </c>
      <c r="B9" s="3"/>
      <c r="C9" s="3"/>
      <c r="D9" s="3"/>
      <c r="E9" s="3"/>
    </row>
    <row r="10" spans="1:5">
      <c r="A10" s="36" t="s">
        <v>55</v>
      </c>
      <c r="B10" s="3"/>
      <c r="C10" s="41"/>
      <c r="D10" s="42">
        <v>6481</v>
      </c>
      <c r="E10" s="41"/>
    </row>
    <row r="11" spans="1:5">
      <c r="A11" s="36" t="s">
        <v>56</v>
      </c>
      <c r="B11" s="3"/>
      <c r="C11" s="42">
        <v>3396</v>
      </c>
      <c r="D11" s="41"/>
      <c r="E11" s="41"/>
    </row>
    <row r="12" spans="1:5">
      <c r="A12" s="36" t="s">
        <v>57</v>
      </c>
      <c r="B12" s="3"/>
      <c r="C12" s="43">
        <v>3154</v>
      </c>
      <c r="D12" s="41"/>
      <c r="E12" s="41"/>
    </row>
    <row r="13" spans="1:5">
      <c r="A13" s="36" t="s">
        <v>58</v>
      </c>
      <c r="B13" s="3"/>
      <c r="C13" s="41"/>
      <c r="D13" s="43">
        <f>+C11-C12</f>
        <v>242</v>
      </c>
      <c r="E13" s="41"/>
    </row>
    <row r="14" spans="1:5">
      <c r="A14" s="36" t="s">
        <v>59</v>
      </c>
      <c r="B14" s="3"/>
      <c r="C14" s="41"/>
      <c r="D14" s="41"/>
      <c r="E14" s="42">
        <f>+D10+D13</f>
        <v>6723</v>
      </c>
    </row>
    <row r="15" spans="1:5">
      <c r="A15" s="35" t="s">
        <v>60</v>
      </c>
      <c r="B15" s="3"/>
      <c r="C15" s="41"/>
      <c r="D15" s="41"/>
      <c r="E15" s="41"/>
    </row>
    <row r="16" spans="1:5">
      <c r="A16" s="36" t="s">
        <v>55</v>
      </c>
      <c r="B16" s="3"/>
      <c r="C16" s="41"/>
      <c r="D16" s="42">
        <v>3148</v>
      </c>
      <c r="E16" s="41"/>
    </row>
    <row r="17" spans="1:5">
      <c r="A17" s="36" t="s">
        <v>56</v>
      </c>
      <c r="B17" s="3"/>
      <c r="C17" s="42">
        <v>3396</v>
      </c>
      <c r="D17" s="41"/>
      <c r="E17" s="41"/>
    </row>
    <row r="18" spans="1:5">
      <c r="A18" s="36" t="s">
        <v>57</v>
      </c>
      <c r="B18" s="3"/>
      <c r="C18" s="43">
        <v>1248</v>
      </c>
      <c r="D18" s="41"/>
      <c r="E18" s="41"/>
    </row>
    <row r="19" spans="1:5">
      <c r="A19" s="36" t="s">
        <v>58</v>
      </c>
      <c r="B19" s="3"/>
      <c r="C19" s="41"/>
      <c r="D19" s="43">
        <f>+C17-C18</f>
        <v>2148</v>
      </c>
      <c r="E19" s="41"/>
    </row>
    <row r="20" spans="1:5">
      <c r="A20" s="36" t="s">
        <v>59</v>
      </c>
      <c r="B20" s="3"/>
      <c r="C20" s="41"/>
      <c r="D20" s="41"/>
      <c r="E20" s="43">
        <f>+D16+D19</f>
        <v>5296</v>
      </c>
    </row>
    <row r="21" spans="1:5" ht="15.75" thickBot="1">
      <c r="A21" s="35" t="s">
        <v>61</v>
      </c>
      <c r="B21" s="3"/>
      <c r="C21" s="41"/>
      <c r="D21" s="41"/>
      <c r="E21" s="44">
        <f>+E14+E20</f>
        <v>12019</v>
      </c>
    </row>
    <row r="22" spans="1:5" ht="15.75" thickTop="1"/>
  </sheetData>
  <mergeCells count="4">
    <mergeCell ref="A4:E4"/>
    <mergeCell ref="A5:E5"/>
    <mergeCell ref="A7:E7"/>
    <mergeCell ref="A6:E6"/>
  </mergeCells>
  <pageMargins left="0.7" right="0.7" top="0.75" bottom="0.75" header="0.3" footer="0.3"/>
  <pageSetup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G106"/>
  <sheetViews>
    <sheetView workbookViewId="0">
      <selection activeCell="C2" sqref="C2"/>
    </sheetView>
  </sheetViews>
  <sheetFormatPr defaultRowHeight="15"/>
  <cols>
    <col min="3" max="3" width="14.42578125" customWidth="1"/>
    <col min="4" max="5" width="13" customWidth="1"/>
    <col min="6" max="6" width="12.5703125" bestFit="1" customWidth="1"/>
  </cols>
  <sheetData>
    <row r="1" spans="1:7">
      <c r="A1" t="s">
        <v>5</v>
      </c>
      <c r="C1" t="s">
        <v>46</v>
      </c>
    </row>
    <row r="2" spans="1:7">
      <c r="A2" t="s">
        <v>6</v>
      </c>
      <c r="C2" s="49" t="str">
        <f>+Equity!B2</f>
        <v>(Your Name)</v>
      </c>
    </row>
    <row r="3" spans="1:7">
      <c r="C3" s="19"/>
    </row>
    <row r="4" spans="1:7">
      <c r="A4" s="48" t="s">
        <v>73</v>
      </c>
      <c r="B4" s="48"/>
      <c r="C4" s="48"/>
      <c r="D4" s="48"/>
      <c r="E4" s="48"/>
      <c r="F4" s="48"/>
    </row>
    <row r="5" spans="1:7">
      <c r="A5" s="48" t="s">
        <v>74</v>
      </c>
      <c r="B5" s="48"/>
      <c r="C5" s="48"/>
      <c r="D5" s="48"/>
      <c r="E5" s="48"/>
      <c r="F5" s="48"/>
    </row>
    <row r="6" spans="1:7">
      <c r="A6" s="48" t="s">
        <v>75</v>
      </c>
      <c r="B6" s="48"/>
      <c r="C6" s="48"/>
      <c r="D6" s="48"/>
      <c r="E6" s="48"/>
      <c r="F6" s="48"/>
    </row>
    <row r="7" spans="1:7" ht="15.75" thickBot="1">
      <c r="A7" s="46" t="s">
        <v>79</v>
      </c>
      <c r="B7" s="47"/>
      <c r="C7" s="47"/>
      <c r="D7" s="47"/>
      <c r="E7" s="47"/>
      <c r="F7" s="47"/>
    </row>
    <row r="8" spans="1:7">
      <c r="A8" s="26" t="s">
        <v>49</v>
      </c>
      <c r="B8" s="26"/>
      <c r="C8" s="26"/>
      <c r="G8" s="26"/>
    </row>
    <row r="9" spans="1:7">
      <c r="A9" s="28" t="s">
        <v>14</v>
      </c>
      <c r="B9" s="26"/>
      <c r="C9" s="26"/>
      <c r="D9" s="26"/>
      <c r="E9" s="26"/>
      <c r="F9" s="26"/>
      <c r="G9" s="26"/>
    </row>
    <row r="10" spans="1:7">
      <c r="A10" s="29" t="s">
        <v>9</v>
      </c>
      <c r="B10" s="26"/>
      <c r="C10" s="26"/>
      <c r="D10" s="26">
        <v>11492</v>
      </c>
      <c r="E10" s="26"/>
      <c r="F10" s="26"/>
      <c r="G10" s="26"/>
    </row>
    <row r="11" spans="1:7">
      <c r="A11" s="29" t="s">
        <v>10</v>
      </c>
      <c r="B11" s="26"/>
      <c r="C11" s="26"/>
      <c r="D11" s="26">
        <v>12500</v>
      </c>
      <c r="E11" s="26"/>
      <c r="F11" s="26"/>
    </row>
    <row r="12" spans="1:7">
      <c r="A12" s="29" t="s">
        <v>11</v>
      </c>
      <c r="B12" s="26"/>
      <c r="C12" s="26"/>
      <c r="D12" s="26">
        <v>7336</v>
      </c>
      <c r="E12" s="26"/>
      <c r="F12" s="26"/>
    </row>
    <row r="13" spans="1:7">
      <c r="A13" s="29" t="s">
        <v>12</v>
      </c>
      <c r="B13" s="26"/>
      <c r="C13" s="26"/>
      <c r="D13" s="26">
        <v>7977</v>
      </c>
      <c r="E13" s="26"/>
      <c r="F13" s="26"/>
    </row>
    <row r="14" spans="1:7">
      <c r="A14" s="29" t="s">
        <v>13</v>
      </c>
      <c r="B14" s="26"/>
      <c r="C14" s="26"/>
      <c r="D14" s="27">
        <v>11205</v>
      </c>
      <c r="E14" s="26"/>
      <c r="F14" s="26"/>
    </row>
    <row r="15" spans="1:7">
      <c r="A15" s="30" t="s">
        <v>14</v>
      </c>
      <c r="B15" s="26"/>
      <c r="C15" s="26"/>
      <c r="D15" s="26"/>
      <c r="E15" s="26">
        <f>SUM(D10:D14)</f>
        <v>50510</v>
      </c>
      <c r="F15" s="26"/>
    </row>
    <row r="16" spans="1:7">
      <c r="A16" s="28" t="s">
        <v>15</v>
      </c>
      <c r="B16" s="26"/>
      <c r="C16" s="26"/>
      <c r="D16" s="26"/>
      <c r="E16" s="26"/>
      <c r="F16" s="26"/>
    </row>
    <row r="17" spans="1:6">
      <c r="A17" s="29" t="s">
        <v>9</v>
      </c>
      <c r="B17" s="26"/>
      <c r="C17" s="26"/>
      <c r="D17" s="26">
        <v>9331</v>
      </c>
      <c r="E17" s="26"/>
      <c r="F17" s="26"/>
    </row>
    <row r="18" spans="1:6">
      <c r="A18" s="29" t="s">
        <v>10</v>
      </c>
      <c r="B18" s="26"/>
      <c r="C18" s="26"/>
      <c r="D18" s="26">
        <v>8099</v>
      </c>
      <c r="E18" s="26"/>
      <c r="F18" s="26"/>
    </row>
    <row r="19" spans="1:6">
      <c r="A19" s="29" t="s">
        <v>11</v>
      </c>
      <c r="B19" s="26"/>
      <c r="C19" s="26"/>
      <c r="D19" s="26">
        <v>10081</v>
      </c>
      <c r="E19" s="26"/>
      <c r="F19" s="26"/>
    </row>
    <row r="20" spans="1:6">
      <c r="A20" s="29" t="s">
        <v>12</v>
      </c>
      <c r="B20" s="26"/>
      <c r="C20" s="26"/>
      <c r="D20" s="26">
        <v>8429</v>
      </c>
      <c r="E20" s="26"/>
      <c r="F20" s="26"/>
    </row>
    <row r="21" spans="1:6">
      <c r="A21" s="29" t="s">
        <v>13</v>
      </c>
      <c r="B21" s="26"/>
      <c r="C21" s="26"/>
      <c r="D21" s="27">
        <v>8792</v>
      </c>
      <c r="E21" s="26"/>
      <c r="F21" s="26"/>
    </row>
    <row r="22" spans="1:6">
      <c r="A22" s="30" t="s">
        <v>47</v>
      </c>
      <c r="B22" s="26"/>
      <c r="C22" s="26"/>
      <c r="D22" s="26"/>
      <c r="E22" s="27">
        <f>SUM(D17:D21)</f>
        <v>44732</v>
      </c>
      <c r="F22" s="26"/>
    </row>
    <row r="23" spans="1:6">
      <c r="A23" s="34" t="s">
        <v>8</v>
      </c>
      <c r="B23" s="26"/>
      <c r="C23" s="26"/>
      <c r="D23" s="26"/>
      <c r="E23" s="26"/>
      <c r="F23" s="26">
        <f>+E15+E22</f>
        <v>95242</v>
      </c>
    </row>
    <row r="24" spans="1:6">
      <c r="A24" s="26" t="s">
        <v>50</v>
      </c>
      <c r="B24" s="26"/>
      <c r="C24" s="26"/>
      <c r="D24" s="26"/>
      <c r="E24" s="26"/>
      <c r="F24" s="26"/>
    </row>
    <row r="25" spans="1:6">
      <c r="A25" s="32" t="s">
        <v>9</v>
      </c>
      <c r="B25" s="26"/>
      <c r="C25" s="26"/>
      <c r="D25" s="26"/>
      <c r="E25" s="26">
        <v>5996</v>
      </c>
      <c r="F25" s="26"/>
    </row>
    <row r="26" spans="1:6">
      <c r="A26" s="32" t="s">
        <v>10</v>
      </c>
      <c r="B26" s="26"/>
      <c r="C26" s="26"/>
      <c r="D26" s="26"/>
      <c r="E26" s="26">
        <v>6221</v>
      </c>
      <c r="F26" s="26"/>
    </row>
    <row r="27" spans="1:6">
      <c r="A27" s="32" t="s">
        <v>11</v>
      </c>
      <c r="B27" s="26"/>
      <c r="C27" s="26"/>
      <c r="D27" s="26"/>
      <c r="E27" s="26">
        <v>3184</v>
      </c>
      <c r="F27" s="26"/>
    </row>
    <row r="28" spans="1:6">
      <c r="A28" s="32" t="s">
        <v>12</v>
      </c>
      <c r="B28" s="26"/>
      <c r="C28" s="26"/>
      <c r="D28" s="26"/>
      <c r="E28" s="26">
        <v>4015</v>
      </c>
      <c r="F28" s="26"/>
    </row>
    <row r="29" spans="1:6">
      <c r="A29" s="32" t="s">
        <v>13</v>
      </c>
      <c r="B29" s="26"/>
      <c r="C29" s="26"/>
      <c r="D29" s="26"/>
      <c r="E29" s="27">
        <v>5518</v>
      </c>
      <c r="F29" s="26"/>
    </row>
    <row r="30" spans="1:6">
      <c r="A30" s="34" t="s">
        <v>16</v>
      </c>
      <c r="B30" s="26"/>
      <c r="C30" s="26"/>
      <c r="D30" s="26"/>
      <c r="E30" s="26"/>
      <c r="F30" s="27">
        <f>SUM(E25:E29)</f>
        <v>24934</v>
      </c>
    </row>
    <row r="31" spans="1:6">
      <c r="A31" s="34" t="s">
        <v>17</v>
      </c>
      <c r="B31" s="26"/>
      <c r="C31" s="26"/>
      <c r="D31" s="26"/>
      <c r="E31" s="26"/>
      <c r="F31" s="26">
        <f>+F23-F30</f>
        <v>70308</v>
      </c>
    </row>
    <row r="32" spans="1:6">
      <c r="A32" s="26" t="s">
        <v>93</v>
      </c>
      <c r="B32" s="26"/>
      <c r="C32" s="26"/>
      <c r="D32" s="26"/>
      <c r="E32" s="26"/>
      <c r="F32" s="26"/>
    </row>
    <row r="33" spans="1:6">
      <c r="A33" s="31" t="s">
        <v>18</v>
      </c>
      <c r="B33" s="26"/>
      <c r="C33" s="26"/>
      <c r="D33" s="26"/>
      <c r="E33" s="26"/>
      <c r="F33" s="26"/>
    </row>
    <row r="34" spans="1:6">
      <c r="A34" s="20" t="s">
        <v>19</v>
      </c>
      <c r="B34" s="26"/>
      <c r="C34" s="26"/>
      <c r="D34" s="26">
        <v>1754</v>
      </c>
      <c r="E34" s="26"/>
      <c r="F34" s="26"/>
    </row>
    <row r="35" spans="1:6">
      <c r="A35" s="20" t="s">
        <v>20</v>
      </c>
      <c r="B35" s="26"/>
      <c r="C35" s="26"/>
      <c r="D35" s="26">
        <v>304</v>
      </c>
      <c r="E35" s="26"/>
      <c r="F35" s="26"/>
    </row>
    <row r="36" spans="1:6">
      <c r="A36" s="20" t="s">
        <v>21</v>
      </c>
      <c r="B36" s="26"/>
      <c r="C36" s="26"/>
      <c r="D36" s="26">
        <v>80</v>
      </c>
      <c r="E36" s="26"/>
      <c r="F36" s="26"/>
    </row>
    <row r="37" spans="1:6">
      <c r="A37" s="20" t="s">
        <v>22</v>
      </c>
      <c r="B37" s="26"/>
      <c r="C37" s="26"/>
      <c r="D37" s="26">
        <v>5644</v>
      </c>
      <c r="E37" s="26"/>
      <c r="F37" s="26"/>
    </row>
    <row r="38" spans="1:6">
      <c r="A38" s="20" t="s">
        <v>23</v>
      </c>
      <c r="B38" s="26"/>
      <c r="C38" s="26"/>
      <c r="D38" s="26">
        <v>12724</v>
      </c>
      <c r="E38" s="26"/>
      <c r="F38" s="26"/>
    </row>
    <row r="39" spans="1:6">
      <c r="A39" s="20" t="s">
        <v>24</v>
      </c>
      <c r="B39" s="26"/>
      <c r="C39" s="26"/>
      <c r="D39" s="26">
        <v>122</v>
      </c>
      <c r="E39" s="26"/>
      <c r="F39" s="26"/>
    </row>
    <row r="40" spans="1:6">
      <c r="A40" s="20" t="s">
        <v>25</v>
      </c>
      <c r="B40" s="26"/>
      <c r="C40" s="26"/>
      <c r="D40" s="26">
        <v>66</v>
      </c>
      <c r="E40" s="26"/>
      <c r="F40" s="26"/>
    </row>
    <row r="41" spans="1:6">
      <c r="A41" s="20" t="s">
        <v>26</v>
      </c>
      <c r="B41" s="26"/>
      <c r="C41" s="26"/>
      <c r="D41" s="26">
        <v>192</v>
      </c>
      <c r="E41" s="26"/>
      <c r="F41" s="26"/>
    </row>
    <row r="42" spans="1:6">
      <c r="A42" s="20" t="s">
        <v>27</v>
      </c>
      <c r="B42" s="26"/>
      <c r="C42" s="26"/>
      <c r="D42" s="26">
        <v>364</v>
      </c>
      <c r="E42" s="26"/>
      <c r="F42" s="26"/>
    </row>
    <row r="43" spans="1:6">
      <c r="A43" s="20" t="s">
        <v>28</v>
      </c>
      <c r="B43" s="26"/>
      <c r="C43" s="26"/>
      <c r="D43" s="26">
        <v>26</v>
      </c>
      <c r="E43" s="26"/>
      <c r="F43" s="26"/>
    </row>
    <row r="44" spans="1:6">
      <c r="A44" s="20" t="s">
        <v>29</v>
      </c>
      <c r="B44" s="26"/>
      <c r="C44" s="26"/>
      <c r="D44" s="26">
        <v>32</v>
      </c>
      <c r="E44" s="26"/>
      <c r="F44" s="26"/>
    </row>
    <row r="45" spans="1:6">
      <c r="A45" s="20" t="s">
        <v>30</v>
      </c>
      <c r="B45" s="26"/>
      <c r="C45" s="26"/>
      <c r="D45" s="26">
        <v>98</v>
      </c>
      <c r="E45" s="26"/>
      <c r="F45" s="26"/>
    </row>
    <row r="46" spans="1:6">
      <c r="A46" s="20" t="s">
        <v>31</v>
      </c>
      <c r="B46" s="26"/>
      <c r="C46" s="26"/>
      <c r="D46" s="26">
        <v>52</v>
      </c>
      <c r="E46" s="26"/>
      <c r="F46" s="26"/>
    </row>
    <row r="47" spans="1:6">
      <c r="A47" s="20" t="s">
        <v>32</v>
      </c>
      <c r="B47" s="26"/>
      <c r="C47" s="26"/>
      <c r="D47" s="26">
        <v>1284</v>
      </c>
      <c r="E47" s="26"/>
      <c r="F47" s="26"/>
    </row>
    <row r="48" spans="1:6">
      <c r="A48" s="20" t="s">
        <v>33</v>
      </c>
      <c r="B48" s="26"/>
      <c r="C48" s="26"/>
      <c r="D48" s="26">
        <v>150</v>
      </c>
      <c r="E48" s="26"/>
      <c r="F48" s="26"/>
    </row>
    <row r="49" spans="1:6">
      <c r="A49" s="20" t="s">
        <v>34</v>
      </c>
      <c r="B49" s="26"/>
      <c r="C49" s="26"/>
      <c r="D49" s="26">
        <v>256</v>
      </c>
      <c r="E49" s="26"/>
      <c r="F49" s="26"/>
    </row>
    <row r="50" spans="1:6">
      <c r="A50" s="20" t="s">
        <v>35</v>
      </c>
      <c r="B50" s="26"/>
      <c r="C50" s="26"/>
      <c r="D50" s="26">
        <v>144</v>
      </c>
      <c r="E50" s="26"/>
      <c r="F50" s="26"/>
    </row>
    <row r="51" spans="1:6">
      <c r="A51" s="20" t="s">
        <v>36</v>
      </c>
      <c r="B51" s="26"/>
      <c r="C51" s="26"/>
      <c r="D51" s="26">
        <v>698</v>
      </c>
      <c r="E51" s="26"/>
      <c r="F51" s="26"/>
    </row>
    <row r="52" spans="1:6">
      <c r="A52" s="20" t="s">
        <v>37</v>
      </c>
      <c r="B52" s="26"/>
      <c r="C52" s="26"/>
      <c r="D52" s="26">
        <v>122</v>
      </c>
      <c r="E52" s="26"/>
      <c r="F52" s="26"/>
    </row>
    <row r="53" spans="1:6">
      <c r="A53" s="20" t="s">
        <v>38</v>
      </c>
      <c r="B53" s="26"/>
      <c r="C53" s="26"/>
      <c r="D53" s="27">
        <v>822</v>
      </c>
      <c r="E53" s="26"/>
      <c r="F53" s="26"/>
    </row>
    <row r="54" spans="1:6">
      <c r="A54" s="30" t="s">
        <v>70</v>
      </c>
      <c r="B54" s="26"/>
      <c r="C54" s="25"/>
      <c r="D54" s="26"/>
      <c r="E54" s="26">
        <f>SUM(D34:D53)</f>
        <v>24934</v>
      </c>
      <c r="F54" s="26"/>
    </row>
    <row r="55" spans="1:6">
      <c r="A55" s="31" t="s">
        <v>39</v>
      </c>
      <c r="B55" s="26"/>
      <c r="C55" s="26"/>
      <c r="D55" s="26"/>
      <c r="E55" s="26"/>
      <c r="F55" s="26"/>
    </row>
    <row r="56" spans="1:6">
      <c r="A56" s="20" t="s">
        <v>19</v>
      </c>
      <c r="B56" s="26"/>
      <c r="C56" s="26"/>
      <c r="D56" s="26">
        <v>1434</v>
      </c>
      <c r="E56" s="26"/>
      <c r="F56" s="26"/>
    </row>
    <row r="57" spans="1:6">
      <c r="A57" s="20" t="s">
        <v>20</v>
      </c>
      <c r="B57" s="26"/>
      <c r="C57" s="26"/>
      <c r="D57" s="26">
        <v>278</v>
      </c>
      <c r="E57" s="26"/>
      <c r="F57" s="26"/>
    </row>
    <row r="58" spans="1:6">
      <c r="A58" s="20" t="s">
        <v>21</v>
      </c>
      <c r="B58" s="26"/>
      <c r="C58" s="26"/>
      <c r="D58" s="26">
        <v>72</v>
      </c>
      <c r="E58" s="26"/>
      <c r="F58" s="26"/>
    </row>
    <row r="59" spans="1:6">
      <c r="A59" s="20" t="s">
        <v>22</v>
      </c>
      <c r="B59" s="26"/>
      <c r="C59" s="26"/>
      <c r="D59" s="26">
        <v>3753</v>
      </c>
      <c r="E59" s="26"/>
      <c r="F59" s="26"/>
    </row>
    <row r="60" spans="1:6">
      <c r="A60" s="20" t="s">
        <v>23</v>
      </c>
      <c r="B60" s="26"/>
      <c r="C60" s="26"/>
      <c r="D60" s="26">
        <v>8160</v>
      </c>
      <c r="E60" s="26"/>
      <c r="F60" s="26"/>
    </row>
    <row r="61" spans="1:6">
      <c r="A61" s="20" t="s">
        <v>24</v>
      </c>
      <c r="B61" s="26"/>
      <c r="C61" s="26"/>
      <c r="D61" s="26">
        <v>134</v>
      </c>
      <c r="E61" s="26"/>
      <c r="F61" s="26"/>
    </row>
    <row r="62" spans="1:6">
      <c r="A62" s="20" t="s">
        <v>25</v>
      </c>
      <c r="B62" s="26"/>
      <c r="C62" s="26"/>
      <c r="D62" s="26">
        <v>46</v>
      </c>
      <c r="E62" s="26"/>
      <c r="F62" s="26"/>
    </row>
    <row r="63" spans="1:6">
      <c r="A63" s="20" t="s">
        <v>26</v>
      </c>
      <c r="B63" s="26"/>
      <c r="C63" s="26"/>
      <c r="D63" s="26">
        <v>158</v>
      </c>
      <c r="E63" s="26"/>
      <c r="F63" s="26"/>
    </row>
    <row r="64" spans="1:6">
      <c r="A64" s="20" t="s">
        <v>27</v>
      </c>
      <c r="B64" s="26"/>
      <c r="C64" s="26"/>
      <c r="D64" s="26">
        <v>310</v>
      </c>
      <c r="E64" s="26"/>
      <c r="F64" s="26"/>
    </row>
    <row r="65" spans="1:6">
      <c r="A65" s="20" t="s">
        <v>28</v>
      </c>
      <c r="B65" s="26"/>
      <c r="C65" s="26"/>
      <c r="D65" s="26">
        <v>28</v>
      </c>
      <c r="E65" s="26"/>
      <c r="F65" s="26"/>
    </row>
    <row r="66" spans="1:6">
      <c r="A66" s="20" t="s">
        <v>29</v>
      </c>
      <c r="B66" s="26"/>
      <c r="C66" s="26"/>
      <c r="D66" s="26">
        <v>28</v>
      </c>
      <c r="E66" s="26"/>
      <c r="F66" s="26"/>
    </row>
    <row r="67" spans="1:6">
      <c r="A67" s="20" t="s">
        <v>30</v>
      </c>
      <c r="B67" s="26"/>
      <c r="C67" s="26"/>
      <c r="D67" s="26">
        <v>50</v>
      </c>
      <c r="E67" s="26"/>
      <c r="F67" s="26"/>
    </row>
    <row r="68" spans="1:6">
      <c r="A68" s="20" t="s">
        <v>31</v>
      </c>
      <c r="B68" s="26"/>
      <c r="C68" s="26"/>
      <c r="D68" s="26">
        <v>46</v>
      </c>
      <c r="E68" s="26"/>
      <c r="F68" s="26"/>
    </row>
    <row r="69" spans="1:6">
      <c r="A69" s="20" t="s">
        <v>32</v>
      </c>
      <c r="B69" s="26"/>
      <c r="C69" s="26"/>
      <c r="D69" s="26">
        <v>1052</v>
      </c>
      <c r="E69" s="26"/>
      <c r="F69" s="26"/>
    </row>
    <row r="70" spans="1:6">
      <c r="A70" s="20" t="s">
        <v>33</v>
      </c>
      <c r="B70" s="26"/>
      <c r="C70" s="26"/>
      <c r="D70" s="26">
        <v>68</v>
      </c>
      <c r="E70" s="26"/>
      <c r="F70" s="26"/>
    </row>
    <row r="71" spans="1:6">
      <c r="A71" s="20" t="s">
        <v>34</v>
      </c>
      <c r="B71" s="26"/>
      <c r="C71" s="26"/>
      <c r="D71" s="26">
        <v>260</v>
      </c>
      <c r="E71" s="26"/>
      <c r="F71" s="26"/>
    </row>
    <row r="72" spans="1:6">
      <c r="A72" s="20" t="s">
        <v>35</v>
      </c>
      <c r="B72" s="26"/>
      <c r="C72" s="26"/>
      <c r="D72" s="26">
        <v>58</v>
      </c>
      <c r="E72" s="26"/>
      <c r="F72" s="26"/>
    </row>
    <row r="73" spans="1:6">
      <c r="A73" s="20" t="s">
        <v>36</v>
      </c>
      <c r="B73" s="26"/>
      <c r="C73" s="26"/>
      <c r="D73" s="26">
        <v>1620</v>
      </c>
      <c r="E73" s="26"/>
      <c r="F73" s="26"/>
    </row>
    <row r="74" spans="1:6">
      <c r="A74" s="20" t="s">
        <v>40</v>
      </c>
      <c r="B74" s="26"/>
      <c r="C74" s="26"/>
      <c r="D74" s="26">
        <v>124</v>
      </c>
      <c r="E74" s="26"/>
      <c r="F74" s="26"/>
    </row>
    <row r="75" spans="1:6">
      <c r="A75" s="20" t="s">
        <v>37</v>
      </c>
      <c r="B75" s="26"/>
      <c r="C75" s="26"/>
      <c r="D75" s="26">
        <v>242</v>
      </c>
      <c r="E75" s="26"/>
      <c r="F75" s="26"/>
    </row>
    <row r="76" spans="1:6">
      <c r="A76" s="20" t="s">
        <v>38</v>
      </c>
      <c r="B76" s="26"/>
      <c r="C76" s="26"/>
      <c r="D76" s="27">
        <v>1768</v>
      </c>
      <c r="E76" s="26"/>
      <c r="F76" s="26"/>
    </row>
    <row r="77" spans="1:6">
      <c r="A77" s="30" t="s">
        <v>71</v>
      </c>
      <c r="B77" s="26"/>
      <c r="C77" s="25"/>
      <c r="D77" s="26"/>
      <c r="E77" s="27">
        <f>SUM(D56:D76)</f>
        <v>19689</v>
      </c>
      <c r="F77" s="26"/>
    </row>
    <row r="78" spans="1:6">
      <c r="A78" s="38" t="s">
        <v>72</v>
      </c>
      <c r="B78" s="26"/>
      <c r="C78" s="26"/>
      <c r="D78" s="26"/>
      <c r="E78" s="26"/>
      <c r="F78" s="26">
        <f>+E54+E77</f>
        <v>44623</v>
      </c>
    </row>
    <row r="79" spans="1:6">
      <c r="A79" s="33" t="s">
        <v>51</v>
      </c>
      <c r="B79" s="26"/>
      <c r="C79" s="26"/>
      <c r="D79" s="26"/>
      <c r="E79" s="26"/>
      <c r="F79" s="26"/>
    </row>
    <row r="80" spans="1:6">
      <c r="A80" s="31" t="s">
        <v>42</v>
      </c>
      <c r="B80" s="26"/>
      <c r="C80" s="26"/>
      <c r="D80" s="26"/>
      <c r="E80" s="26">
        <v>500</v>
      </c>
      <c r="F80" s="26"/>
    </row>
    <row r="81" spans="1:6">
      <c r="A81" s="31" t="s">
        <v>20</v>
      </c>
      <c r="B81" s="26"/>
      <c r="C81" s="26"/>
      <c r="D81" s="26"/>
      <c r="E81" s="26">
        <v>112</v>
      </c>
      <c r="F81" s="26"/>
    </row>
    <row r="82" spans="1:6">
      <c r="A82" s="31" t="s">
        <v>21</v>
      </c>
      <c r="B82" s="26"/>
      <c r="C82" s="26"/>
      <c r="D82" s="26"/>
      <c r="E82" s="26">
        <v>124</v>
      </c>
      <c r="F82" s="26"/>
    </row>
    <row r="83" spans="1:6">
      <c r="A83" s="31" t="s">
        <v>24</v>
      </c>
      <c r="B83" s="26"/>
      <c r="C83" s="26"/>
      <c r="D83" s="26"/>
      <c r="E83" s="26">
        <v>1490</v>
      </c>
      <c r="F83" s="26"/>
    </row>
    <row r="84" spans="1:6">
      <c r="A84" s="31" t="s">
        <v>25</v>
      </c>
      <c r="B84" s="26"/>
      <c r="C84" s="26"/>
      <c r="D84" s="26"/>
      <c r="E84" s="26">
        <v>442</v>
      </c>
      <c r="F84" s="26"/>
    </row>
    <row r="85" spans="1:6">
      <c r="A85" s="31" t="s">
        <v>26</v>
      </c>
      <c r="B85" s="26"/>
      <c r="C85" s="26"/>
      <c r="D85" s="26"/>
      <c r="E85" s="26">
        <v>1330</v>
      </c>
      <c r="F85" s="26"/>
    </row>
    <row r="86" spans="1:6">
      <c r="A86" s="31" t="s">
        <v>27</v>
      </c>
      <c r="B86" s="26"/>
      <c r="C86" s="26"/>
      <c r="D86" s="26"/>
      <c r="E86" s="26">
        <v>862</v>
      </c>
      <c r="F86" s="26"/>
    </row>
    <row r="87" spans="1:6">
      <c r="A87" s="31" t="s">
        <v>28</v>
      </c>
      <c r="B87" s="26"/>
      <c r="C87" s="26"/>
      <c r="D87" s="26"/>
      <c r="E87" s="26">
        <v>284</v>
      </c>
      <c r="F87" s="26"/>
    </row>
    <row r="88" spans="1:6">
      <c r="A88" s="31" t="s">
        <v>43</v>
      </c>
      <c r="B88" s="26"/>
      <c r="C88" s="26"/>
      <c r="D88" s="26"/>
      <c r="E88" s="26">
        <v>1478</v>
      </c>
      <c r="F88" s="26"/>
    </row>
    <row r="89" spans="1:6">
      <c r="A89" s="31" t="s">
        <v>29</v>
      </c>
      <c r="B89" s="26"/>
      <c r="C89" s="26"/>
      <c r="D89" s="26"/>
      <c r="E89" s="26">
        <v>68</v>
      </c>
      <c r="F89" s="26"/>
    </row>
    <row r="90" spans="1:6">
      <c r="A90" s="31" t="s">
        <v>30</v>
      </c>
      <c r="B90" s="26"/>
      <c r="C90" s="26"/>
      <c r="D90" s="26"/>
      <c r="E90" s="26">
        <v>432</v>
      </c>
      <c r="F90" s="26"/>
    </row>
    <row r="91" spans="1:6">
      <c r="A91" s="31" t="s">
        <v>31</v>
      </c>
      <c r="B91" s="26"/>
      <c r="C91" s="26"/>
      <c r="D91" s="26"/>
      <c r="E91" s="26">
        <v>242</v>
      </c>
      <c r="F91" s="26"/>
    </row>
    <row r="92" spans="1:6">
      <c r="A92" s="31" t="s">
        <v>32</v>
      </c>
      <c r="B92" s="26"/>
      <c r="C92" s="26"/>
      <c r="D92" s="26"/>
      <c r="E92" s="26">
        <v>1364</v>
      </c>
      <c r="F92" s="26"/>
    </row>
    <row r="93" spans="1:6">
      <c r="A93" s="31" t="s">
        <v>33</v>
      </c>
      <c r="B93" s="26"/>
      <c r="C93" s="26"/>
      <c r="D93" s="26"/>
      <c r="E93" s="26">
        <v>404</v>
      </c>
      <c r="F93" s="26"/>
    </row>
    <row r="94" spans="1:6">
      <c r="A94" s="31" t="s">
        <v>34</v>
      </c>
      <c r="B94" s="26"/>
      <c r="C94" s="26"/>
      <c r="D94" s="26"/>
      <c r="E94" s="26">
        <v>1554</v>
      </c>
      <c r="F94" s="26"/>
    </row>
    <row r="95" spans="1:6">
      <c r="A95" s="31" t="s">
        <v>35</v>
      </c>
      <c r="B95" s="26"/>
      <c r="C95" s="26"/>
      <c r="D95" s="26"/>
      <c r="E95" s="26">
        <v>252</v>
      </c>
      <c r="F95" s="26"/>
    </row>
    <row r="96" spans="1:6">
      <c r="A96" s="31" t="s">
        <v>36</v>
      </c>
      <c r="B96" s="26"/>
      <c r="C96" s="26"/>
      <c r="D96" s="26"/>
      <c r="E96" s="26">
        <v>4700</v>
      </c>
      <c r="F96" s="26"/>
    </row>
    <row r="97" spans="1:6">
      <c r="A97" s="31" t="s">
        <v>44</v>
      </c>
      <c r="B97" s="26"/>
      <c r="C97" s="26"/>
      <c r="D97" s="26"/>
      <c r="E97" s="26">
        <v>600</v>
      </c>
      <c r="F97" s="26"/>
    </row>
    <row r="98" spans="1:6">
      <c r="A98" s="31" t="s">
        <v>37</v>
      </c>
      <c r="B98" s="26"/>
      <c r="C98" s="26"/>
      <c r="D98" s="26"/>
      <c r="E98" s="26">
        <v>973</v>
      </c>
      <c r="F98" s="26"/>
    </row>
    <row r="99" spans="1:6">
      <c r="A99" s="31" t="s">
        <v>38</v>
      </c>
      <c r="B99" s="26"/>
      <c r="C99" s="26"/>
      <c r="D99" s="26"/>
      <c r="E99" s="27">
        <v>1682</v>
      </c>
      <c r="F99" s="26"/>
    </row>
    <row r="100" spans="1:6">
      <c r="A100" s="34" t="s">
        <v>41</v>
      </c>
      <c r="B100" s="26"/>
      <c r="C100" s="26"/>
      <c r="D100" s="26"/>
      <c r="E100" s="26"/>
      <c r="F100" s="27">
        <f>SUM(E80:E99)</f>
        <v>18893</v>
      </c>
    </row>
    <row r="101" spans="1:6">
      <c r="A101" s="34" t="s">
        <v>45</v>
      </c>
      <c r="B101" s="26"/>
      <c r="C101" s="26"/>
      <c r="D101" s="26"/>
      <c r="E101" s="26"/>
      <c r="F101" s="26">
        <f>+F78+F100</f>
        <v>63516</v>
      </c>
    </row>
    <row r="102" spans="1:6" ht="15.75" thickBot="1">
      <c r="A102" s="34" t="s">
        <v>48</v>
      </c>
      <c r="B102" s="26"/>
      <c r="C102" s="26"/>
      <c r="D102" s="26"/>
      <c r="E102" s="26"/>
      <c r="F102" s="39">
        <f>+F31-F101</f>
        <v>6792</v>
      </c>
    </row>
    <row r="103" spans="1:6" ht="15.75" thickTop="1"/>
    <row r="106" spans="1:6">
      <c r="B106" s="18"/>
    </row>
  </sheetData>
  <mergeCells count="4">
    <mergeCell ref="A4:F4"/>
    <mergeCell ref="A5:F5"/>
    <mergeCell ref="A6:F6"/>
    <mergeCell ref="A7:F7"/>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Equity</vt:lpstr>
      <vt:lpstr>Income</vt:lpstr>
      <vt:lpstr>Instructions!Print_Area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First</dc:creator>
  <cp:lastModifiedBy> </cp:lastModifiedBy>
  <cp:lastPrinted>2012-02-27T19:01:07Z</cp:lastPrinted>
  <dcterms:created xsi:type="dcterms:W3CDTF">2010-06-04T18:49:42Z</dcterms:created>
  <dcterms:modified xsi:type="dcterms:W3CDTF">2012-02-27T19:08:28Z</dcterms:modified>
</cp:coreProperties>
</file>